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slicers/slicer1.xml" ContentType="application/vnd.ms-excel.slicer+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6.xml" ContentType="application/vnd.openxmlformats-officedocument.drawing+xml"/>
  <Override PartName="/xl/tables/table5.xml" ContentType="application/vnd.openxmlformats-officedocument.spreadsheetml.table+xml"/>
  <Override PartName="/xl/slicers/slicer2.xml" ContentType="application/vnd.ms-excel.slicer+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7.xml" ContentType="application/vnd.openxmlformats-officedocument.drawing+xml"/>
  <Override PartName="/xl/tables/table6.xml" ContentType="application/vnd.openxmlformats-officedocument.spreadsheetml.table+xml"/>
  <Override PartName="/xl/slicers/slicer3.xml" ContentType="application/vnd.ms-excel.slicer+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8.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slicers/slicer4.xml" ContentType="application/vnd.ms-excel.slicer+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ables/table9.xml" ContentType="application/vnd.openxmlformats-officedocument.spreadsheetml.table+xml"/>
  <Override PartName="/xl/tables/table10.xml" ContentType="application/vnd.openxmlformats-officedocument.spreadsheetml.table+xml"/>
  <Override PartName="/xl/drawings/drawing9.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showInkAnnotation="0" codeName="ThisWorkbook"/>
  <mc:AlternateContent xmlns:mc="http://schemas.openxmlformats.org/markup-compatibility/2006">
    <mc:Choice Requires="x15">
      <x15ac:absPath xmlns:x15ac="http://schemas.microsoft.com/office/spreadsheetml/2010/11/ac" url="https://thegptgroup.sharepoint.com/sites/TS-051/Sustainability Reporting/Environment Data Pack/2019/"/>
    </mc:Choice>
  </mc:AlternateContent>
  <xr:revisionPtr revIDLastSave="475" documentId="8_{23D74CA9-9D29-F24F-B11E-909832BED810}" xr6:coauthVersionLast="45" xr6:coauthVersionMax="45" xr10:uidLastSave="{D65AE7A4-E7B6-1548-A22F-8702E70C9692}"/>
  <bookViews>
    <workbookView xWindow="36160" yWindow="-9120" windowWidth="30340" windowHeight="20400" tabRatio="777" xr2:uid="{00000000-000D-0000-FFFF-FFFF00000000}"/>
  </bookViews>
  <sheets>
    <sheet name="Data Pack Introduction" sheetId="22" r:id="rId1"/>
    <sheet name="Summary Data - GPT Group" sheetId="41" r:id="rId2"/>
    <sheet name="Summary Data - GWOF" sheetId="48" r:id="rId3"/>
    <sheet name="Summary Data - GWSCF" sheetId="47" r:id="rId4"/>
    <sheet name="Asset Performance" sheetId="40" r:id="rId5"/>
    <sheet name="Building Certifications" sheetId="28" r:id="rId6"/>
    <sheet name="Emissions Intensity" sheetId="13" r:id="rId7"/>
    <sheet name="Energy Intensity" sheetId="11" r:id="rId8"/>
    <sheet name="Water Intensity" sheetId="12" r:id="rId9"/>
    <sheet name="Materials Recycled" sheetId="15" r:id="rId10"/>
    <sheet name="Basis of Preparation &amp; Note" sheetId="50" r:id="rId11"/>
    <sheet name="GPT Assurance Statement CY19" sheetId="37" r:id="rId12"/>
    <sheet name="PIVOT - Emissions Intensity" sheetId="42" state="hidden" r:id="rId13"/>
    <sheet name="PIVOT - Energy Intensity" sheetId="43" state="hidden" r:id="rId14"/>
    <sheet name="PIVOT - Water Intensity" sheetId="44" state="hidden" r:id="rId15"/>
    <sheet name="PIVOT - Closed Loop" sheetId="45" state="hidden" r:id="rId16"/>
  </sheets>
  <externalReferences>
    <externalReference r:id="rId17"/>
    <externalReference r:id="rId18"/>
    <externalReference r:id="rId19"/>
  </externalReferences>
  <definedNames>
    <definedName name="_xlnm._FilterDatabase" localSheetId="9" hidden="1">'Materials Recycled'!#REF!</definedName>
    <definedName name="Energy_Emissions_Performance" localSheetId="4">'Data Pack Introduction'!#REF!</definedName>
    <definedName name="Energy_Emissions_Performance" localSheetId="1">'Data Pack Introduction'!#REF!</definedName>
    <definedName name="Energy_Emissions_Performance" localSheetId="2">'Data Pack Introduction'!#REF!</definedName>
    <definedName name="Energy_Emissions_Performance" localSheetId="3">'Data Pack Introduction'!#REF!</definedName>
    <definedName name="Energy_Emissions_Performance">'Data Pack Introduction'!#REF!</definedName>
    <definedName name="Energy_Intensity__MJ___m2">'Energy Intensity'!$B$4:$O$72</definedName>
    <definedName name="Environmental_Performance_Data" localSheetId="4">'Data Pack Introduction'!#REF!</definedName>
    <definedName name="Environmental_Performance_Data" localSheetId="1">'Data Pack Introduction'!#REF!</definedName>
    <definedName name="Environmental_Performance_Data" localSheetId="2">'Data Pack Introduction'!#REF!</definedName>
    <definedName name="Environmental_Performance_Data" localSheetId="3">'Data Pack Introduction'!#REF!</definedName>
    <definedName name="Environmental_Performance_Data">'Data Pack Introduction'!#REF!</definedName>
    <definedName name="GPT___The_Global_Property_Group__All_Assets" localSheetId="4">#REF!</definedName>
    <definedName name="GPT___The_Global_Property_Group__All_Assets" localSheetId="1">'Summary Data - GPT Group'!#REF!</definedName>
    <definedName name="GPT___The_Global_Property_Group__All_Assets" localSheetId="2">'Summary Data - GWOF'!#REF!</definedName>
    <definedName name="GPT___The_Global_Property_Group__All_Assets" localSheetId="3">'Summary Data - GWSCF'!#REF!</definedName>
    <definedName name="GPT___The_Global_Property_Group__All_Assets">#REF!</definedName>
    <definedName name="PIVOT_DIESEL">'[1]PIVOT - Monthly Data Sum'!$A$116</definedName>
    <definedName name="PIVOT_ELECTRICITY">'[1]PIVOT - Monthly Data Sum'!$A$49</definedName>
    <definedName name="PIVOT_ELECTRICITYGREENPOWER">'[1]PIVOT - Monthly Data Sum'!$A$80</definedName>
    <definedName name="PIVOT_ELECTRICITYNONGRID">'[1]PIVOT - Monthly Data Sum'!$A$65</definedName>
    <definedName name="PIVOT_ELECTRICITYRENEWABLESEXPORTED">'[2]PIVOT - Monthly Data Sum'!$A$116</definedName>
    <definedName name="PIVOT_FUGITIVE">'[1]PIVOT - Monthly Data Sum'!$A$132</definedName>
    <definedName name="PIVOT_GAS">'[1]PIVOT - Monthly Data Sum'!$A$101</definedName>
    <definedName name="PIVOT_NLA">'[3]PIVOT-NLA'!$A$4</definedName>
    <definedName name="PIVOT_OFFSETS">'[1]PIVOT - Monthly Data Sum'!$A$147</definedName>
    <definedName name="PIVOT_OFFSETSGPT">'[2]PIVOT - Monthly Data Sum'!$A$176</definedName>
    <definedName name="PIVOT_OFFSETSTENANT">'[2]PIVOT - Monthly Data Sum'!$A$164</definedName>
    <definedName name="PIVOT_TENANTCO2">'[2]PIVOT - Monthly Data Sum'!$A$200</definedName>
    <definedName name="PIVOT_TENANTRESOURCES">'[2]PIVOT - Monthly Data Sum'!$A$188</definedName>
    <definedName name="PIVOT_WASTE">'[1]PIVOT - Monthly Data Sum'!$A$4</definedName>
    <definedName name="PIVOT_WASTE2015">'[2]PIVOT - Monthly Data Sum'!$A$18</definedName>
    <definedName name="PIVOT_WASTE2016">'[2]PIVOT - Monthly Data Sum'!$A$8</definedName>
    <definedName name="PIVOT_WATERCAPTURED">'[2]PIVOT - Monthly Data Sum'!$A$41</definedName>
    <definedName name="PIVOT_WATERPOTABLE">'[1]PIVOT - Monthly Data Sum'!$A$19</definedName>
    <definedName name="PIVOT_WATERRECYCLED">'[1]PIVOT - Monthly Data Sum'!$A$35</definedName>
    <definedName name="REPORTING_GROUP" localSheetId="4">#REF!</definedName>
    <definedName name="REPORTING_GROUP" localSheetId="1">'Summary Data - GPT Group'!#REF!</definedName>
    <definedName name="REPORTING_GROUP" localSheetId="2">'Summary Data - GWOF'!#REF!</definedName>
    <definedName name="REPORTING_GROUP" localSheetId="3">'Summary Data - GWSCF'!#REF!</definedName>
    <definedName name="REPORTING_GROUP">#REF!</definedName>
    <definedName name="Slicer_Closed_Loop__A_Grade__Recycling">#N/A</definedName>
    <definedName name="Slicer_Emissions_Intensity_kg_CO2_e_m2">#N/A</definedName>
    <definedName name="Slicer_Energy_Intensity_MJ_m2">#N/A</definedName>
    <definedName name="Slicer_Fund">#N/A</definedName>
    <definedName name="Slicer_Fund1">#N/A</definedName>
    <definedName name="Slicer_Fund2">#N/A</definedName>
    <definedName name="Slicer_Fund3">#N/A</definedName>
    <definedName name="Slicer_Portfolio">#N/A</definedName>
    <definedName name="Slicer_Portfolio1">#N/A</definedName>
    <definedName name="Slicer_Portfolio2">#N/A</definedName>
    <definedName name="Slicer_Portfolio3">#N/A</definedName>
    <definedName name="Slicer_Water_Intensity_kL_m2">#N/A</definedName>
    <definedName name="Whole_Group" localSheetId="4">#REF!</definedName>
    <definedName name="Whole_Group" localSheetId="1">#REF!</definedName>
    <definedName name="Whole_Group" localSheetId="2">#REF!</definedName>
    <definedName name="Whole_Group" localSheetId="3">#REF!</definedName>
    <definedName name="Whole_Group">#REF!</definedName>
  </definedNames>
  <calcPr calcId="191029" calcOnSave="0"/>
  <pivotCaches>
    <pivotCache cacheId="401" r:id="rId20"/>
    <pivotCache cacheId="402" r:id="rId21"/>
    <pivotCache cacheId="403" r:id="rId22"/>
    <pivotCache cacheId="404" r:id="rId23"/>
  </pivotCaches>
  <extLst>
    <ext xmlns:x14="http://schemas.microsoft.com/office/spreadsheetml/2009/9/main" uri="{BBE1A952-AA13-448e-AADC-164F8A28A991}">
      <x14:slicerCaches>
        <x14:slicerCache r:id="rId24"/>
        <x14:slicerCache r:id="rId25"/>
        <x14:slicerCache r:id="rId26"/>
        <x14:slicerCache r:id="rId27"/>
        <x14:slicerCache r:id="rId28"/>
        <x14:slicerCache r:id="rId29"/>
        <x14:slicerCache r:id="rId30"/>
        <x14:slicerCache r:id="rId31"/>
        <x14:slicerCache r:id="rId32"/>
        <x14:slicerCache r:id="rId33"/>
        <x14:slicerCache r:id="rId34"/>
        <x14:slicerCache r:id="rId35"/>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 i="40" l="1"/>
</calcChain>
</file>

<file path=xl/sharedStrings.xml><?xml version="1.0" encoding="utf-8"?>
<sst xmlns="http://schemas.openxmlformats.org/spreadsheetml/2006/main" count="2573" uniqueCount="549">
  <si>
    <t>Group</t>
  </si>
  <si>
    <t>m2</t>
  </si>
  <si>
    <t>Water</t>
  </si>
  <si>
    <t>Wollongong</t>
  </si>
  <si>
    <t>Woden</t>
  </si>
  <si>
    <t>Sunshine Plaza</t>
  </si>
  <si>
    <t>RHTC</t>
  </si>
  <si>
    <t>Penrith</t>
  </si>
  <si>
    <t>Parkmore</t>
  </si>
  <si>
    <t>Norton Street</t>
  </si>
  <si>
    <t>Northland</t>
  </si>
  <si>
    <t>Melbourne Central Retail</t>
  </si>
  <si>
    <t>Macarthur Square</t>
  </si>
  <si>
    <t>Highpoint</t>
  </si>
  <si>
    <t>Forestway</t>
  </si>
  <si>
    <t>Floreat Forum</t>
  </si>
  <si>
    <t>Dandenong</t>
  </si>
  <si>
    <t>Chirnside Park</t>
  </si>
  <si>
    <t>Charlestown</t>
  </si>
  <si>
    <t>Casuarina</t>
  </si>
  <si>
    <t>Carlingford</t>
  </si>
  <si>
    <t>workplace6</t>
  </si>
  <si>
    <t>Vantage House</t>
  </si>
  <si>
    <t>Transit Centre</t>
  </si>
  <si>
    <t>The Zenith</t>
  </si>
  <si>
    <t>Riverside Centre</t>
  </si>
  <si>
    <t>One One One Eagle Street</t>
  </si>
  <si>
    <t>MLC Centre</t>
  </si>
  <si>
    <t>Melbourne Central Office</t>
  </si>
  <si>
    <t>Darling Park 3</t>
  </si>
  <si>
    <t>Darling Park 2</t>
  </si>
  <si>
    <t>Darling Park 1</t>
  </si>
  <si>
    <t>Cockle Bay</t>
  </si>
  <si>
    <t>Citigroup Centre</t>
  </si>
  <si>
    <t>CBW - Retail</t>
  </si>
  <si>
    <t>CBW - 550 Bourke St</t>
  </si>
  <si>
    <t>CBW - 181 William St</t>
  </si>
  <si>
    <t>Australia Square Tower</t>
  </si>
  <si>
    <t>Australia Square Plaza</t>
  </si>
  <si>
    <t>818 Bourke Street</t>
  </si>
  <si>
    <t>800-808 Bourke St Base Building</t>
  </si>
  <si>
    <t>8 Exhibition St</t>
  </si>
  <si>
    <t>750 Collins Street</t>
  </si>
  <si>
    <t>655 Collins Street</t>
  </si>
  <si>
    <t>545 Queen Street</t>
  </si>
  <si>
    <t>530 Collins St</t>
  </si>
  <si>
    <t>28 Freshwater Place</t>
  </si>
  <si>
    <t>2 Southbank Boulevard</t>
  </si>
  <si>
    <t>179 Elizabeth</t>
  </si>
  <si>
    <t>161 Castlereagh St</t>
  </si>
  <si>
    <t>150 Collins St</t>
  </si>
  <si>
    <t>15 Green Square Close</t>
  </si>
  <si>
    <t>12 Mort St</t>
  </si>
  <si>
    <t>10 Mort St</t>
  </si>
  <si>
    <t>1 Farrer Place</t>
  </si>
  <si>
    <t>Quad 4</t>
  </si>
  <si>
    <t>Quad 3</t>
  </si>
  <si>
    <t>Quad 2</t>
  </si>
  <si>
    <t>Quad 1</t>
  </si>
  <si>
    <t>CitiPort</t>
  </si>
  <si>
    <t>5 Murray Rose</t>
  </si>
  <si>
    <t>Victoria</t>
  </si>
  <si>
    <t>New South Wales</t>
  </si>
  <si>
    <t>Queensland</t>
  </si>
  <si>
    <t>Northern Territory</t>
  </si>
  <si>
    <t>State</t>
  </si>
  <si>
    <t>Asset</t>
  </si>
  <si>
    <t>Key points</t>
  </si>
  <si>
    <t>Waste % Recycled</t>
  </si>
  <si>
    <t>Why should you be confident in the information in this report?</t>
  </si>
  <si>
    <t>Outcomes Based Reporting for Waste Management</t>
  </si>
  <si>
    <t>Retail</t>
  </si>
  <si>
    <t>Material sent to Landfill</t>
  </si>
  <si>
    <t/>
  </si>
  <si>
    <t>Total Offsets</t>
  </si>
  <si>
    <t>Total Emissions</t>
  </si>
  <si>
    <t>Industrial</t>
  </si>
  <si>
    <t>Office</t>
  </si>
  <si>
    <t>GPT Head Office</t>
  </si>
  <si>
    <t xml:space="preserve">                                                                                                    </t>
  </si>
  <si>
    <t>Forestway Shopping Centre</t>
  </si>
  <si>
    <t>Carlingford; Homemaker City FV1, 2 &amp; 3; Erina Fair; Homemaker Jindalee; Homemaker Aspley</t>
  </si>
  <si>
    <t>Hunter Street Outlets; Westfield Woden; 15 Green Square Close; 3 Murray Rose; 5 Murray Rose; Quad 2; Quad 3; Vantage House; 28 Freshwater Place; 2-4 Harvey Road; The Zenith; Transit Centre; Dandenong</t>
  </si>
  <si>
    <t>10 Mort Street; 12 Mort Street</t>
  </si>
  <si>
    <t>Citiport; 10 Interchange Drive (ASICS); 83 Derby Street</t>
  </si>
  <si>
    <t>8 Exhibition Street; 3 Figtree Drive; 15 Green Square Close</t>
  </si>
  <si>
    <t>2005</t>
  </si>
  <si>
    <t>2006</t>
  </si>
  <si>
    <t>2007</t>
  </si>
  <si>
    <t>2008</t>
  </si>
  <si>
    <t>2009</t>
  </si>
  <si>
    <t>2010</t>
  </si>
  <si>
    <t>2011</t>
  </si>
  <si>
    <t>2012</t>
  </si>
  <si>
    <t>2013</t>
  </si>
  <si>
    <t>2014</t>
  </si>
  <si>
    <t>2015</t>
  </si>
  <si>
    <t>2016</t>
  </si>
  <si>
    <t>Total Material Generated</t>
  </si>
  <si>
    <t>Energy</t>
  </si>
  <si>
    <t>Emissions</t>
  </si>
  <si>
    <t>Emissions Intensity</t>
  </si>
  <si>
    <t>L/m2</t>
  </si>
  <si>
    <t xml:space="preserve">  </t>
  </si>
  <si>
    <t>%</t>
  </si>
  <si>
    <t>The Tenant Coverage % is calculated by excluding the percentage area of our assets that is serviced by dedicated utility supplies beyond what we provide or charge tenants for. In example, where a tenant has a feed of natural gas for their tenancy, but we do not provide this to them or have access to this data, we exclude the area that tenant leases from the total area of the asset as covered. If other tenants have no other direct feeds where we do not have access to the data, we treat these as 100% covered.</t>
  </si>
  <si>
    <t>Total Water</t>
  </si>
  <si>
    <t>Water Intensity</t>
  </si>
  <si>
    <t>Energy Intensity</t>
  </si>
  <si>
    <t>Vantage House (109 Burwood Rd, Hawthorn); Northland; 655 Collins Street; 750 Collins Street; 2 Southbank Boulevard; CBW - 181 William Street; CBW - 550 Bourke Street; CBW - Retail</t>
  </si>
  <si>
    <t>kg/m2</t>
  </si>
  <si>
    <t>tonnes</t>
  </si>
  <si>
    <t>MJ/m2</t>
  </si>
  <si>
    <t>GJ</t>
  </si>
  <si>
    <t>$</t>
  </si>
  <si>
    <t>tCO2e</t>
  </si>
  <si>
    <t>kg  CO2e/m2</t>
  </si>
  <si>
    <t>Green Star - National Built Environment Rating System</t>
  </si>
  <si>
    <t>NABERS - National Australian Built Environment Rating System</t>
  </si>
  <si>
    <t>2017</t>
  </si>
  <si>
    <t>Total Non-potable Water</t>
  </si>
  <si>
    <t>kL</t>
  </si>
  <si>
    <t>Total Potable Water</t>
  </si>
  <si>
    <t>A-Grade</t>
  </si>
  <si>
    <t>B-Grade</t>
  </si>
  <si>
    <t>C-Grade</t>
  </si>
  <si>
    <t>580 George Street</t>
  </si>
  <si>
    <t>with 181W</t>
  </si>
  <si>
    <t>with MCR</t>
  </si>
  <si>
    <t>with ASQ Tower</t>
  </si>
  <si>
    <t>Fund</t>
  </si>
  <si>
    <t>GWOF</t>
  </si>
  <si>
    <t>GWSCF</t>
  </si>
  <si>
    <t>NR</t>
  </si>
  <si>
    <t>6 Star</t>
  </si>
  <si>
    <t>5 Star</t>
  </si>
  <si>
    <t>Registered</t>
  </si>
  <si>
    <t>4 Star</t>
  </si>
  <si>
    <t>2018</t>
  </si>
  <si>
    <t>Energy and emissions: overview</t>
  </si>
  <si>
    <t>Energy and emissions: exclusions</t>
  </si>
  <si>
    <t>Summary Charts</t>
  </si>
  <si>
    <t>GPT Group</t>
  </si>
  <si>
    <t>ND</t>
  </si>
  <si>
    <t>4 Murray Rose</t>
  </si>
  <si>
    <t>Melbourne Central</t>
  </si>
  <si>
    <t>32 Smith Street</t>
  </si>
  <si>
    <t>NA = not applicable for a green star rating due to development preceding the rating system, ineligibility due to use or other factors</t>
  </si>
  <si>
    <t>Green Star Design &amp; As Built rating: 4 to 6 stars (whole star): 4 = Best Practice, 5 = Australian Excellence, 6 = World Leadership</t>
  </si>
  <si>
    <t>3 Murray Rose</t>
  </si>
  <si>
    <t>4 Star (expired)</t>
  </si>
  <si>
    <t>NA</t>
  </si>
  <si>
    <t>GPT Group Environment Data Pack Overview</t>
  </si>
  <si>
    <t xml:space="preserve">Included sites in which GPT (and associated funds) has an ownership interest and the asset is operational for a full 12 months. </t>
  </si>
  <si>
    <t>Energy and emissions: alignment to Greenhouse Gas Protocol 2016 update</t>
  </si>
  <si>
    <t>Green Star Performance rating: 0 to 6 stars (whole star): 0 = Assessed, 1 = Minimum Practice, 6 = World Leadership</t>
  </si>
  <si>
    <t>NABERS rating: 1 to 6 stars (half star): 1 = Poor performance, 6 = Exceptional performance</t>
  </si>
  <si>
    <t>Included environmental data relating to new developments will be determined on a site-by-site basis, noting that:
 - Extensions to an existing asset (eg Sunshine Plaza) include data through the development period.
 - Treatment of extensions can result in significant cross-time performance fluctuation for the relevant asset.</t>
  </si>
  <si>
    <t>In calculating space intensity measures (eg litres/m2) the intent is to use the total amount of space receiving building services as the denominator:
 - Total area (office NLA + associated retail GLA) is used for Office and Industrial.
 - GLA is used for Retail.
 - GLA and NLA are measured using Property Council of Australia Methods of Measurement guidelines.
 - Applicable site areas are shown in performance tables as appropriate.</t>
  </si>
  <si>
    <t>Energy and greenhouse gas emissions reporting will vary to our submission under the National Greenhouse and Energy Reporting (NGER) Scheme due to:
 - Differing timeframes: NGERS results are for the year to June and GPT results are for the year to December.
 - Differing interpretations of operational control and treatment of jointly owned properties. Reported results here include assets in which GPT has an ownership stake but does not have operational control according to NGER interpretation.</t>
  </si>
  <si>
    <t>Assurance</t>
  </si>
  <si>
    <t xml:space="preserve">   Electricity</t>
  </si>
  <si>
    <t>GRI Indicator</t>
  </si>
  <si>
    <t>302-1</t>
  </si>
  <si>
    <t>302-3</t>
  </si>
  <si>
    <t>302-4</t>
  </si>
  <si>
    <t>305-1</t>
  </si>
  <si>
    <t>305-2</t>
  </si>
  <si>
    <t>305-3</t>
  </si>
  <si>
    <t>305-4</t>
  </si>
  <si>
    <t>306-2</t>
  </si>
  <si>
    <t>306-4</t>
  </si>
  <si>
    <t>305-5</t>
  </si>
  <si>
    <t>305-1, 305-6</t>
  </si>
  <si>
    <t>Learn more about GPT's use of ENVIZI &gt;</t>
  </si>
  <si>
    <t>What is and is not available in this data pack?</t>
  </si>
  <si>
    <t>What is covered by the data reported?</t>
  </si>
  <si>
    <t>Reporting Changes, Adjustments &amp; Anomalies</t>
  </si>
  <si>
    <t>For transparency purposes GPT provides further notes to explain any changes in ways of reporting that may have occurred since previous reports or note any adjustments or anomalies in the dataset.</t>
  </si>
  <si>
    <t>The environmental data reported in this document is aligned to the Sustainability Reporting Standards of the Global Reporting Initiative (GRI), with disclosures noting the relevant GRI standard, where applicable. The data is assured annually against the relevant standards for non-financial reporting. Assurance statements for the current year can be found at the back of this workbook, as well as this and previous years' full statements can be found at gpt.com.au/sustainability/assurance.
Where data is not in the scope of assurance (notably some tenant data for assets managed by co-owners and biodiversity reporting), this is footnoted.</t>
  </si>
  <si>
    <t>Assets intended for sale or deemed peripheral/non-core are excluded. Peripheral sites are identified as those with minimal base building consumption, such as Homemaker and 32 Flinders Street (51 Flinders Lane) carpark, with immaterial impact on the portfolio's environmental impact and limited financial materiality to the portfolio.</t>
  </si>
  <si>
    <t xml:space="preserve">GPT have applied principles of “Operational Control” and “User Pays” to improve accuracy of reporting and to ensure appropriate incentives for efficient use. </t>
  </si>
  <si>
    <t xml:space="preserve">From 2016, declarations are now separated into both a market-based method and location-based method for calculating emissions.  (For comparison purposes, the emissions calculations using pre-2016 method have also been provided.)
The market mechanism by which renewable energy purchases are recognised are Large-scale Generation Certificates (LGCs).  Zero emissions electricity is recognised as:
-  LGCs purchased as mandatory grid renewables (retired into the RET scheme)
- LGCs from other off-site voluntary grid renewable purchases such as Green Power and LGCs voluntarily retired
- on-site generated renewable electricity that is consumed on-site where LGCs are voluntarily retired or LGCs aren’t generated
All other electricity that is consumed is treated as contributing to carbon emissions. The emissions are calculated using a Residual Mix Factor (RMF).  Residual Mix Factors are applied to electricity that is:
- purchased from the grid with no associated LGCs
- consumed from on-site generation where LGCs are generated and sold rather than voluntarily retired. 
Residual Mix Factors are calculated by taking the existing state-based National Greenhouse Accounts Factors (EFs) and adjusting them proportionally upwards (using the national renewable percentage from the Clean Energy Regulator) to reflect what the emissions factor would be non-renewable component of grid electricity.
In the absence of published Residual Mix Factors in Australia, this calculation provides a conservative approach to transparent disclosure of market-based emissions ahead of any future publishing of residual mix factors at the state level. 
This is a divergence from the Greenhouse Gas Protocol’s Scope 2 emission guidance which recommends using the existing National Greenhouse Accounts Factors without applying proportional increases. Without applying proportional increases, Residual Mix Factors are understated in average by the renewable percentage. Defaulting to grid average factors in the market-based method could understate emissions. GPT believe using a modified NGA Factor, with higher emissions, will result in emissions closer to those calculated using a residual mix factor if and when they are published. </t>
  </si>
  <si>
    <t>Any minor data reporting errors identified or missing data due to delay in bill receipt will be corrected in the next possible reporting release.</t>
  </si>
  <si>
    <t>4 Star (extension)</t>
  </si>
  <si>
    <t>5 Star (extension)</t>
  </si>
  <si>
    <t>303-3-surface</t>
  </si>
  <si>
    <t>303-5</t>
  </si>
  <si>
    <t>303-3-produced</t>
  </si>
  <si>
    <t>305-2-location based</t>
  </si>
  <si>
    <t>305-2-market based</t>
  </si>
  <si>
    <t>2019</t>
  </si>
  <si>
    <t>2 Star</t>
  </si>
  <si>
    <t>GPT's Sustainability Assurance statement, noting the subject matter, content, and criteria, such as the application of GRI Reporting Standards, is copied below and available on the GPT website along with prior year assurance statements at http://gpt.com.au/sustainability/assurance</t>
  </si>
  <si>
    <t>Click on [+] symbol to the left to expand Materials detail</t>
  </si>
  <si>
    <t>Click on [+] symbol to the left to expand Water detail</t>
  </si>
  <si>
    <t>Click on [+] symbol to the left to expand Energy detail</t>
  </si>
  <si>
    <t>303-3-third party</t>
  </si>
  <si>
    <t>Renewable energy</t>
  </si>
  <si>
    <t>Non-renewable energy</t>
  </si>
  <si>
    <t>Water Intensity Change from Baseline</t>
  </si>
  <si>
    <t>Energy Intensity Change from Baseline</t>
  </si>
  <si>
    <t>Total energy use</t>
  </si>
  <si>
    <t>Percentage energy from renewables</t>
  </si>
  <si>
    <t>Percentage water from non-potable sources</t>
  </si>
  <si>
    <t>Percentage closed loop recovery (A-Grade)</t>
  </si>
  <si>
    <t>Material Intensity</t>
  </si>
  <si>
    <t>Percentage landfill diversion (all recycling)</t>
  </si>
  <si>
    <t>Lettable Area</t>
  </si>
  <si>
    <t>Materials, Recycling and Waste</t>
  </si>
  <si>
    <t xml:space="preserve">   Hazardous material</t>
  </si>
  <si>
    <t>A report of the performance of all GPT Group assets for our material environmental metrics. Information relating to our basis of preparation is available in the Explanatory Notes.</t>
  </si>
  <si>
    <t>Material Recycled (all grades)</t>
  </si>
  <si>
    <t>Unit</t>
  </si>
  <si>
    <t xml:space="preserve">   Water Use Avoided compared to Baseline</t>
  </si>
  <si>
    <t xml:space="preserve">   Water Avoided Cost compared to Baseline</t>
  </si>
  <si>
    <t xml:space="preserve">   Captured/Re-used Water</t>
  </si>
  <si>
    <t xml:space="preserve">   Onsite Recycled Water</t>
  </si>
  <si>
    <t xml:space="preserve">   Offsite Recycled Water</t>
  </si>
  <si>
    <t xml:space="preserve">   Onsite (solar pv)</t>
  </si>
  <si>
    <t xml:space="preserve">   Offsite Mandatory (RET)</t>
  </si>
  <si>
    <t xml:space="preserve">   Offsite Voluntary (GreenPower)</t>
  </si>
  <si>
    <t xml:space="preserve">   Material Recycled - B-Grade</t>
  </si>
  <si>
    <t xml:space="preserve">   Material Recycled - C-Grade</t>
  </si>
  <si>
    <t>Materials Recovery and Waste</t>
  </si>
  <si>
    <t>GPT Group (All assets): Environmental Performance Data - Portfolio Summary</t>
  </si>
  <si>
    <t xml:space="preserve">   Energy Use Avoided compared to Baseline</t>
  </si>
  <si>
    <t xml:space="preserve">   Onsite electricity (gas-fired generation)</t>
  </si>
  <si>
    <t xml:space="preserve">   Offsite electricity</t>
  </si>
  <si>
    <t xml:space="preserve">   Natural gas (excl for electricity generation)</t>
  </si>
  <si>
    <t xml:space="preserve">   Diesel (from 2008)</t>
  </si>
  <si>
    <t>Emissions Intensity Change from Baseline</t>
  </si>
  <si>
    <t>Scope 1 emissions</t>
  </si>
  <si>
    <t>Scope 2 emissions</t>
  </si>
  <si>
    <t>pre-2016 method</t>
  </si>
  <si>
    <t xml:space="preserve">   Diesel</t>
  </si>
  <si>
    <t>market-based method</t>
  </si>
  <si>
    <t>location-based method</t>
  </si>
  <si>
    <t xml:space="preserve">   Emissions Avoided compared to Baseline</t>
  </si>
  <si>
    <t>Avoided use from baseline are calculated by calculating an estimated consumption for the lettable area at the baseline intensity and subtracting that year's consumption to calculate an avoided use figure. Avoided cost is calculated by taking this avoided consumption figure and multiplying it by an average estimated unit cost for the utility.
Unit utility cost estimates are based on a selection of invoices for the most recent year reflecting a range of pricing factors such as location and tariffs. The selection of invoices comes from a simple average of a sample group of GPT managed assets without material impacts from tenants or data anomalies.</t>
  </si>
  <si>
    <t xml:space="preserve">   GPT-purchased base building offsets</t>
  </si>
  <si>
    <t xml:space="preserve">   Tenant-purchased base building offsets</t>
  </si>
  <si>
    <t xml:space="preserve">   Natural gas</t>
  </si>
  <si>
    <t xml:space="preserve">   Fugitive and other</t>
  </si>
  <si>
    <t xml:space="preserve">   Waste</t>
  </si>
  <si>
    <t xml:space="preserve">   Water and wastewater</t>
  </si>
  <si>
    <t>Scope 3 emissions (see Expl Notes)</t>
  </si>
  <si>
    <t>Energy and emissions: carbon offsets</t>
  </si>
  <si>
    <t>Click on [+] symbol to the left to expand Emissions detail</t>
  </si>
  <si>
    <t>Number of sites under management</t>
  </si>
  <si>
    <t>Land area of sites under management</t>
  </si>
  <si>
    <t>Percentage of sites with important biodiversity</t>
  </si>
  <si>
    <t>#</t>
  </si>
  <si>
    <t>Ha</t>
  </si>
  <si>
    <r>
      <t xml:space="preserve">Biodiversity </t>
    </r>
    <r>
      <rPr>
        <b/>
        <sz val="11"/>
        <color rgb="FFC2CD23"/>
        <rFont val="Arial"/>
        <family val="2"/>
      </rPr>
      <t>(see Expl Notes)</t>
    </r>
  </si>
  <si>
    <t>304-1 to 304-4</t>
  </si>
  <si>
    <t xml:space="preserve">   Material Recycled - A-Grade (closed loop)</t>
  </si>
  <si>
    <t>Asset Performance</t>
  </si>
  <si>
    <t>Lettable Area 
(m2)</t>
  </si>
  <si>
    <t>Energy 
(MJ)</t>
  </si>
  <si>
    <t>Water 
(kL)</t>
  </si>
  <si>
    <t>Materials (t)</t>
  </si>
  <si>
    <t>A-Grade Recycling
(t)</t>
  </si>
  <si>
    <t>B-Grade Recycling 
(t)</t>
  </si>
  <si>
    <t>C-Grade Recycling
(t)</t>
  </si>
  <si>
    <t>Landfill 
(t)</t>
  </si>
  <si>
    <t>Scope 1&amp;2 Emissions 
(t CO2-e)</t>
  </si>
  <si>
    <t>Portfolio</t>
  </si>
  <si>
    <t>Scope 3 Emissions 
(t CO2-e)</t>
  </si>
  <si>
    <t>Tenant energy
(MJ)</t>
  </si>
  <si>
    <t>Tenant Energy coverage
(m2)</t>
  </si>
  <si>
    <t>Tenant water
(kL)</t>
  </si>
  <si>
    <t>Tenant water coverage
(m2)</t>
  </si>
  <si>
    <t>Emissions Intensity (Scope 1 &amp; 2)</t>
  </si>
  <si>
    <t xml:space="preserve">   Energy Cost Avoided compared to Baseline</t>
  </si>
  <si>
    <t>Electricity Unit Cost</t>
  </si>
  <si>
    <t>Gas Unit Cost</t>
  </si>
  <si>
    <t>Water Unit Cost</t>
  </si>
  <si>
    <t>NABERS Water</t>
  </si>
  <si>
    <t>NABERS Indoor Environment</t>
  </si>
  <si>
    <t>Materials Recovery</t>
  </si>
  <si>
    <t>This table details portfolio changes, data adjustments and details regarding data anomalies or data points used for calculation of portfolio savings figures.</t>
  </si>
  <si>
    <t>Item</t>
  </si>
  <si>
    <t>104 Vanessa Street, Kingsgrove</t>
  </si>
  <si>
    <t>Rosehill Business Park, Camellia</t>
  </si>
  <si>
    <t>Quad 1, Sydney Olympic Park</t>
  </si>
  <si>
    <t>Quad 4, Sydney Olympic Park</t>
  </si>
  <si>
    <t>16-28 Quarry Road, Yatala</t>
  </si>
  <si>
    <t>16-34 Templar Road, Erskine Park</t>
  </si>
  <si>
    <t>18-24 Abbott Road, Seven Hills</t>
  </si>
  <si>
    <t>1A Huntingwood Drive, Huntingwood</t>
  </si>
  <si>
    <t>1B Huntingwood Drive, Huntingwood</t>
  </si>
  <si>
    <t>Citiport Business Park, Port Melbourne</t>
  </si>
  <si>
    <t>50 Old Wallgrove Road, Eastern Creek</t>
  </si>
  <si>
    <t>29-55 Lockwood Road, Erskine Park</t>
  </si>
  <si>
    <t xml:space="preserve">Sydney Olympic Park Town Centre </t>
  </si>
  <si>
    <t>30-32 Bessemer Street, Blacktown</t>
  </si>
  <si>
    <t>Liberty Place, 161 Castlereagh Street, Sydney</t>
  </si>
  <si>
    <t>36-52 Templar Road, Erskine Park</t>
  </si>
  <si>
    <t>372-374 Victoria Street, Wetherill Park</t>
  </si>
  <si>
    <t>38 Pine Road, Yennora</t>
  </si>
  <si>
    <t>396 Mount Derrimut Road, Derrimut</t>
  </si>
  <si>
    <t xml:space="preserve">399 Boundary Road, Truganina </t>
  </si>
  <si>
    <t>4 Holker Street, Newington</t>
  </si>
  <si>
    <t>4 Murray Rose Avenue, Sydney Olympic Park</t>
  </si>
  <si>
    <t>407 Pembroke Road, Minto</t>
  </si>
  <si>
    <t>407 Pembroke Road, Minto – Land</t>
  </si>
  <si>
    <t>580 George Street, Sydney</t>
  </si>
  <si>
    <t>54 Eastern Creek Drive, Eastern Creek</t>
  </si>
  <si>
    <t>54-70 Templar Road, Erskine Park</t>
  </si>
  <si>
    <t>55 Whitelaw Place, Wacol</t>
  </si>
  <si>
    <t>60 Station Street, Parramatta</t>
  </si>
  <si>
    <t>59 Forest Way, Karawatha</t>
  </si>
  <si>
    <t>57 &amp; 89 Lockwood Road, Erskine Park</t>
  </si>
  <si>
    <t>2 Park Street, Sydney</t>
  </si>
  <si>
    <t>64 Biloela Street, Villawood</t>
  </si>
  <si>
    <t>Darling Park 1 &amp; 2, Sydney</t>
  </si>
  <si>
    <t>67-75 Templar Road, Erskine Park</t>
  </si>
  <si>
    <t>750 Collins Street, Melbourne</t>
  </si>
  <si>
    <t>83 Derby Street, Silverwater</t>
  </si>
  <si>
    <t>Austrak Business Park, Somerton – Land</t>
  </si>
  <si>
    <t>Austrak Business Park, Somerton</t>
  </si>
  <si>
    <t>Australia Square, Sydney</t>
  </si>
  <si>
    <t>Darling Park 3, Sydney</t>
  </si>
  <si>
    <t>workplace6, Sydney</t>
  </si>
  <si>
    <t>One One One Eagle Street, Brisbane</t>
  </si>
  <si>
    <t>Riverside Centre, Brisbane</t>
  </si>
  <si>
    <t>150 Collins Street, Melbourne</t>
  </si>
  <si>
    <t>2 Southbank Boulevard, Melbourne</t>
  </si>
  <si>
    <t>32 Flinders Street, Melbourne</t>
  </si>
  <si>
    <t>530 Collins Street, Melbourne</t>
  </si>
  <si>
    <t>655 Collins Street, Melbourne</t>
  </si>
  <si>
    <t>Citiwest Industrial Estate, Altona North</t>
  </si>
  <si>
    <t>8 Exhibition Street, Melbourne</t>
  </si>
  <si>
    <t>800/808 Bourke Street, Melbourne</t>
  </si>
  <si>
    <t>181 William and 550 Bourke Streets, Melbourne</t>
  </si>
  <si>
    <t>Melbourne Central Tower, Melbourne</t>
  </si>
  <si>
    <t>Charlestown Square</t>
  </si>
  <si>
    <t>Northland Shopping Centre</t>
  </si>
  <si>
    <t>Rouse Hill Town Centre</t>
  </si>
  <si>
    <t>Wollongong Central</t>
  </si>
  <si>
    <t>Casuarina Square</t>
  </si>
  <si>
    <t>Highpoint Shopping Centre</t>
  </si>
  <si>
    <t>Sunshine Business Estate, Sunshine</t>
  </si>
  <si>
    <t>Westfield Penrith</t>
  </si>
  <si>
    <t>Parkmore Shopping Centre</t>
  </si>
  <si>
    <t>60 Station Street</t>
  </si>
  <si>
    <t>10 Interchange Drive, Eastern Creek</t>
  </si>
  <si>
    <t>Name in GPT Annual Result Datapack</t>
  </si>
  <si>
    <t>Citiport Business Park, Port Melbourne - warehouse</t>
  </si>
  <si>
    <t>MLC Centre, Sydney</t>
  </si>
  <si>
    <t>32 Smith Street, Parramatta</t>
  </si>
  <si>
    <t>Queen &amp; Collins, Melbourne</t>
  </si>
  <si>
    <t>GPT sets a baseline for environmental performance data as a starting point for future comparison after consistent measurement systems have been established. This enables tracking action over time toward our objectives, like our carbon neutral commitments and other targets. It also enables comparison to our peers and others that track their environmental performance.
 - For energy, water and waste diversion we use a 2005 baseline. 
 - For diesel, we use a 2008 baseline. 
 - For materials recovery outcomes (A-grade, B-grade, C-grade), we use a 2015 baseline.</t>
  </si>
  <si>
    <t>Basis of Preparation and Explanatory Notes</t>
  </si>
  <si>
    <t>Reporting Scope: Core assets only</t>
  </si>
  <si>
    <t>Reporting Scope: Ownership interest</t>
  </si>
  <si>
    <t>Reporting Scope: Operational for the full year</t>
  </si>
  <si>
    <t>Reporting Scope: Operational control and managed services only</t>
  </si>
  <si>
    <t>Reporting Scope: User Pays and exclusions</t>
  </si>
  <si>
    <t>Assets in which GPT (and associated funds) has an ownership interest are reported for 100% of their impact, despite our ownership interest. This includes sites managed by GPT as well as those managed by other property managers (eg DEXUS, Lend Lease, Westfield).</t>
  </si>
  <si>
    <t xml:space="preserve">Assets not under building owner or manager's operational control and management are excluded. These include: 
 - Assets principally managed by tenants such as industrial portfolio assets and 750 Collins Street, with the exception of the Quad buildings at Sydney Olympic Park and CitiPort
 - 100 Queen Street was not included as it was under tenant management before redevelopment commenced in mid-2019.
 - 32 Smith Street and other land under development is not included. 
See a list of all assets as reported in our 2019 Annual Results and their inclusion status to the right. </t>
  </si>
  <si>
    <t>Data alignment and assurance</t>
  </si>
  <si>
    <t>Where relevant, carbon offsets relating to base-building emissions will be deducted to show total emissions. This includes:
 - offsets procured by building tenants relating to their share of base-building emissions
 - Gold Standard certified offsets from fuel switching or energy projects procured by GPT for Climate Active certification, and 
 - offsets from local reforestation and biodiversity investments stapled to GPT's Gold Standard offsets to support achievement of GPT's biodiversity objectives. 
In some cases, an over-supply of carbon offsets may be accounted for in the Total Emissions line due to:
 - the requirement to offset Scope 3 emissions for the NABERS verification pathway of Climate Active certification; and,
 - the equivalent biodiversity investment offsets stapled to the GPT-procured Gold Standard energy offsets.</t>
  </si>
  <si>
    <t>In 2014 GPT undertook a major review of the data integrity of waste diversion and materials recovery data, enabling a full outcomes-based reporting method and significantly improving the quality of the data. This led to a perceived drop in diversion and recycling rates due to significant adjustments in the density conversion, contamination netting and other normalising factors. Coupled with increased engagement with waste collection services providers and downstream recovery facilities, from 2015 we have been able to report the quality of recycling and true materials recovery over and above (and in place of) traditional reporting of landfill diversion from assumed bin densities of collections. 
For further information, refer to our paper "Taking the Rubbish Out of Recycling Data" - https://www.gpt.com.au/sites/default/files/inline-files/GPT-Waste-MGMT-Paper-01-12-14.pdf</t>
  </si>
  <si>
    <t>Excluded from our energy and emissions reporting:
 - All Scope 3-related emissions outside of those required under the Australian Government's Climate Active certification are excluded for our assets, as are emissions associated with people travelling to and from site.
 - Sites with on-site generation of electricty have the energy recorded at the point of use from 2015 onward.  Before 2015, the energy was recorded at the point of production. For cogen and trigen systems, in 2015 this results in the electricity being reported, not the gas consumed as was the case in prior years.  The CO2 continued to be recorded from the gas consumed in generating the electricity.</t>
  </si>
  <si>
    <t>Performance measures: Managed space used for intensity factors</t>
  </si>
  <si>
    <t>Performance measures: Sites that undergo further development</t>
  </si>
  <si>
    <t>Performance measures: Baseline year</t>
  </si>
  <si>
    <t>Performance measures: Avoided use and cost from baseline estimates</t>
  </si>
  <si>
    <t>Performance measures: Tenant coverage %</t>
  </si>
  <si>
    <t>Climae Active Carbon Neutral Standard for Buildings</t>
  </si>
  <si>
    <t>GRI Sustainability Reporting Standards</t>
  </si>
  <si>
    <t>GPT GRI Listing &gt;</t>
  </si>
  <si>
    <t>GPT Annual Reports &gt;</t>
  </si>
  <si>
    <t>Sustainability @ gpt.com.au &gt;</t>
  </si>
  <si>
    <t>GPT Sustainability Report &gt;</t>
  </si>
  <si>
    <t>GPT Climate Active &gt;</t>
  </si>
  <si>
    <t>Access the Basis of Preparation &amp; Notes &gt;</t>
  </si>
  <si>
    <r>
      <rPr>
        <b/>
        <sz val="13"/>
        <color theme="1"/>
        <rFont val="Arial"/>
        <family val="2"/>
      </rPr>
      <t>Our platforms</t>
    </r>
    <r>
      <rPr>
        <sz val="11"/>
        <color theme="1"/>
        <rFont val="Arial"/>
        <family val="2"/>
      </rPr>
      <t xml:space="preserve">
The ENVIZI platform is used to collect and store all resource consumption and invoice data from the operations and management of our buildings. ENVIZI is a global leader in energy and sustainability software solutions and GPT, as a long-time partner, has leveraged ENVIZI's solutions to move beyond environmental compliance and regulation and seized opportunities to maximise efficiency and cost-savings as well as demonstrate world-leading transparency and disclosure. In addition Additionally, our data sets are audited twice annually and assurance statements made available on our website and a copy of the most recent statement is included at the back of this workbook. </t>
    </r>
  </si>
  <si>
    <r>
      <rPr>
        <b/>
        <sz val="13"/>
        <color theme="1"/>
        <rFont val="Arial"/>
        <family val="2"/>
      </rPr>
      <t>Our data capture and verification</t>
    </r>
    <r>
      <rPr>
        <sz val="11"/>
        <color theme="1"/>
        <rFont val="Arial"/>
        <family val="2"/>
      </rPr>
      <t xml:space="preserve">
Within the boundaries of our Environmental Management System (EMS), all data that forms a material part of our identified key environmental impacts is captured, stored and reported with the principles of simplicity, accountability, integrity and transparency applied. Additionally, we apply a progressive approach to increasingly automating and verifying data capture and integrity as the data type increases in its materiality to the total data set.
In example:
1) for energy and water consumption, raw data is received electronically as part of invoices and checked and validated by independent consultants, who manage the upload of this data to the ENVIZI platform. Utility invoices go through this centralised method to reduce error and increase quality and timeliness of both reporting and bill payment. 
2) for materials recovery and waste collection, contractor KPIs and terms of payment require a comprehensive report of individual services that an independent consultant checks and validates against secondary sources of data, such as tipping dockets at facilities and cleaner bin tallies. We prioritise obtaining weight-based reporting over bin density conversions and we work with contractors and our independent consultants to verify the outcomes of materials recovery over merely reporting all material (or bins picked up) that exit our buildings in non-landfill bins as recycled. 
3) for data collected on site or with local site contractors, such as refrigerant release, diesel consumption, rainwater collection or tenant exclusion data, operations teams are accountable and responsible for the capture of this data in the ENVIZI platform. </t>
    </r>
  </si>
  <si>
    <r>
      <rPr>
        <b/>
        <sz val="13"/>
        <color theme="1"/>
        <rFont val="Arial"/>
        <family val="2"/>
      </rPr>
      <t>Our data management and review</t>
    </r>
    <r>
      <rPr>
        <sz val="11"/>
        <color theme="1"/>
        <rFont val="Arial"/>
        <family val="2"/>
      </rPr>
      <t xml:space="preserve">
For all environmental data, we arrange and maintain our platforms, engagement, data collection methods and reporting in a resilient system that is used for a variety of uses including analytics, building- and employee- target tracking, ongoing benchmarking and external reporting and disclosure. The maintenance of these controls in our EMS minimises the chance of error, positively reassures proactive use by all employees and consultants and provides incentive to continuously improve the quality, integrity and timeliness of data management. 
Some examples of the controls for increasing data quality include:
1) GPT Sustainability and Property Operations staff as well as site Operations Managers undertake monthly building performance and data integrity reviews, comparing current performance to the same period in the previous year as well as the current forecasts set as part of annual environmental targets. Where performance is not matching expectations, within a tolerance, Operations Managers are accountable for investigating and rectifying this.
2) Quarterly reviews are conducted between Sustainability and Operations staff and key contractors that cover data integrity, building performance, project implementation tracking, safety, plans for engagement and further system refinement and other metrics. The inclusion of relevant contractors enhances ownership and buy-in across all stakeholders involved in delivering continuous improvement and acts as an escalation and backstop for monthly reviews.
3) Datasets are audited twice annually both internally by the GPT Sustainability team and subsequently externally by assurance providers. Assurance reports are prepared by auditors for environmental datasets in Annual Reports and NGERS Reporting according to the relevant standards and legislation for non-financial and environmental metrics, including the National Greenhouse Energy Reporting Scheme (NGERS) and GRI Sustainability Reporting Standards. Assurance statements for the most recent and previous years can be accessed on GPT's website. A copy of the most recent assurance statement is also provided in this datapack under the "Assurance Statement" tab.</t>
    </r>
  </si>
  <si>
    <t xml:space="preserve">GPT maintains an ISO14001 certifiable Environmental Management System, which includes determining our material impacts, setting policies and objectives to address those impacts, establishing comprehensive and systematic methods for delivering on those objectives, ensuring rigorous data management to evidence this and a system of continuous improvement so we continue to reflect and recast. Our approach, including the controls and incentives for delivering to our objectives and the platforms and accountabilities we use to enable this delivery, has been recognised as world-leading for over a decade through investor indices such as the Global Real Estate Sustainability Benchmark (GRESB) and the Dow Jones Sustainability Index (DJSI). </t>
  </si>
  <si>
    <r>
      <rPr>
        <b/>
        <sz val="13"/>
        <color theme="1"/>
        <rFont val="Arial"/>
        <family val="2"/>
      </rPr>
      <t>Our disclosure is governed by the basis of preparation detailed in this workbook. Key considerations include:</t>
    </r>
    <r>
      <rPr>
        <b/>
        <sz val="11"/>
        <color theme="1"/>
        <rFont val="Arial"/>
        <family val="2"/>
      </rPr>
      <t xml:space="preserve">
</t>
    </r>
    <r>
      <rPr>
        <sz val="11"/>
        <color theme="1"/>
        <rFont val="Arial"/>
        <family val="2"/>
      </rPr>
      <t xml:space="preserve">1) In line with an ISO approach to first measure and manage those areas under your control followed by those areas under your influence, the primary boundaries of measurement in all Summary Data and Intensity tabs are the environmental impact and resource consumption relating to base building performance under the control of the owner or its manager. 
2) As GPT is a critical part of our customers' supply chain, we engage and support our customers to improve their own enviornmental performance. Where information is made available to us a secondary boundary of measurement is included for environmental impact and resource consumption relating to leased and/or tenancy spaces. This includes leased or tenancy spaces within our buildings under the control of our customers, under the control of the manager where material or under the control of GPT such as our Head Office or our Space &amp; Co offerings. 
3) This data pack does not report the performance of spaces controlled by tenants where data is not reported or made available to us, the performance of buildings fully under operational control of tenants or of peripheral assets that have minor consumption and would distort results if included with the major assets.
</t>
    </r>
    <r>
      <rPr>
        <b/>
        <sz val="13"/>
        <color theme="2" tint="-0.749992370372631"/>
        <rFont val="Arial"/>
        <family val="2"/>
      </rPr>
      <t xml:space="preserve">For a list of all operational GPT assets from the most recent year and their inclusion/exclusion from this data pack, see the Basis of Preparation &amp; Notes. For a list of all reported assets since the baseline, see any of the Intensity tabs of this data pack.
</t>
    </r>
    <r>
      <rPr>
        <sz val="11"/>
        <color theme="1"/>
        <rFont val="Arial"/>
        <family val="2"/>
      </rPr>
      <t xml:space="preserve">
A list of the reports in this data pack includes:
1) Portfolio Summaries for the Group and its Funds' gives a view of data for all reporting indices in total each year since 2005 (the baseline year).
2) Absolute Performance reports give an annual asset account of resource use (energy, emissions, water and materials recycling) or production (in the case of waste or renewable energy), for each asset.
3) Resource Intensity reports give data on use of energy, water and emissions per m2, for each asset. In the case of materials recycling, a value is given in terms of percentage of total waste that is recycled.
4) NABERS ratings demonstrate environmental performance in energy, water, waste recycling and indoor enviornment quality for any given year, as per the independent verification and rules of the NABERS tool.
5) Green Star rating recognise the quality of the design, construction and operations for sustainable buildings, fitouts and communities.
6) The Climate Active Carbon Neutral Standard for Buildings is a voluntary standard to manage greenhouse gas emissions and to achieve carbon neutrality, backed by the Australian Government. Climate Active certification is an extension of a NABERS Energy rating.</t>
    </r>
  </si>
  <si>
    <r>
      <rPr>
        <b/>
        <sz val="13"/>
        <color theme="2" tint="-0.749992370372631"/>
        <rFont val="Arial"/>
        <family val="2"/>
      </rPr>
      <t>We apply the GRI Sustainability Reporting Standards to guide us in reporting against the material environmental impacts identified in our ISO14001 certifiable Environmental Management System. Where a data point is aligned to an individual standard from GRI, this is noted in the data pack.</t>
    </r>
    <r>
      <rPr>
        <sz val="13"/>
        <color theme="2" tint="-0.749992370372631"/>
        <rFont val="Arial"/>
        <family val="2"/>
      </rPr>
      <t xml:space="preserve">
</t>
    </r>
    <r>
      <rPr>
        <sz val="11"/>
        <color theme="1"/>
        <rFont val="Arial"/>
        <family val="2"/>
      </rPr>
      <t xml:space="preserve">
Examples of the end uses covered by the data reported include:
1) Reported energy includes electricity, gas and diesel that are consumed for base building services such as HVAC, lighting, general power outlets, vertical transport and essential services. 
2) Where tenant consumption that is included on base building supplies for energy and water can be measured and verified as non-base building services, this amount is deducted and accounted for in tenant reports. If tenants are charged for their consumption this follows the relevant regulatory requirements or independent processes for verification. 
3) Reported electricity includes base building use. The reported electricity is sourced from the grid as well as generated onsite by gas-fired generators and solar photo-voltaics. Each electricity source has the relevant emissions factor applied in accordance with the National Greenhouse Accounts and the Greenhouse Gas Protocol. 
4) Reported gas includes gas consumed for base building services like heating hot water and boilers.
5) Reported diesel includes diesel used by onsite generators, fire pumps and onsite vehicles. This data is sourced through fuel receipts, fuel delivery dockets or via regular volume checks of onsite fuel tanks.
5) Reported water includes base building sources like cooling towers, toilets and amenities such as end-of-trip facilities. Water used by tenants is not included in building performance figures where tenant metering is available.
6) Reported materials and recycling includes waste generated by base building and tenancy operations. </t>
    </r>
    <r>
      <rPr>
        <sz val="11"/>
        <rFont val="Arial"/>
        <family val="2"/>
      </rPr>
      <t xml:space="preserve">GPT reports the waste services which are under GPT management, not tenant managed waste. Reports do not include waste from construction and demolition works.
Since 2015, to ensure a greater level of accuracy, GPT has changed its waste reporting. </t>
    </r>
    <r>
      <rPr>
        <sz val="11"/>
        <color theme="1"/>
        <rFont val="Arial"/>
        <family val="2"/>
      </rPr>
      <t>To read about GPT outcomes based reporting on waste management, click below.
7) Reported biodiversity includes our land coverage according to the impact area and investment we have made to offset this.</t>
    </r>
  </si>
  <si>
    <r>
      <rPr>
        <b/>
        <sz val="13"/>
        <color theme="2" tint="-0.749992370372631"/>
        <rFont val="Arial"/>
        <family val="2"/>
      </rPr>
      <t>Metrics included in this report are aligned to the relevant Global Reporting Initiative standard for that impact area and include: Absolute consumption or absolute emissions; Intensities per unit area, and change in performance from the baseline year of 2005 (where possible).</t>
    </r>
    <r>
      <rPr>
        <sz val="11"/>
        <color theme="1"/>
        <rFont val="Arial"/>
        <family val="2"/>
      </rPr>
      <t xml:space="preserve">
All measurements are primarily reported in relation to base building services, with secondary reporting included where data is available for tenant services, and include the following types of metrics:
1) Absolute - Measurements are taken for the entire base building, and reported for energy (kWh), water (L) and waste (tonnes)
2) Intensity:  Intensity is a way of describing how much resource has been used in a year, per unit of either square meterage or output of service. It may be described as energy use per area per year (MJ/m2/yr); Emission intensity is measured by (kg of CO2/m2/yr); water intensity (L/m2/yr)
3) Area: This is the area available for leasing to tenants, including both occupied and vacant space. The Net Lettable Area (NLA) or Gross Lettable Area (GLA) are used to support both efficiency and productivity of spaces.
4) Savings on Baseline: This figure represents the dollar value in savings, based on the reductions in use of resources since baseline year (2005 unless indicated otherwise).</t>
    </r>
  </si>
  <si>
    <t>What types of metrics are used in this report?</t>
  </si>
  <si>
    <t>Access our assurance statements &gt;</t>
  </si>
  <si>
    <t>Assets no longer reported</t>
  </si>
  <si>
    <t>4 Murray Rose; 60 Station Street</t>
  </si>
  <si>
    <t>Logistics</t>
  </si>
  <si>
    <t>Norton Plaza</t>
  </si>
  <si>
    <t>MLC Centre; Norton Street, 750 Collins Street</t>
  </si>
  <si>
    <t>2,6 &amp; 10 Prosperity Street, Truganina</t>
  </si>
  <si>
    <t>21 Shiny Drive, Truganina</t>
  </si>
  <si>
    <t>Stage 3, Wembley Business Park, Berrinba</t>
  </si>
  <si>
    <t>128 Andrews Road, Penrith</t>
  </si>
  <si>
    <t>66 &amp; 67 Niton Drive, Truganina</t>
  </si>
  <si>
    <t>30 Ironbark Close, Wembley Business Park, Berrinba</t>
  </si>
  <si>
    <t>2 Ironbark Close, Wembley Business Park, Berrinba</t>
  </si>
  <si>
    <t>42 Cox Place, Glendenning</t>
  </si>
  <si>
    <t>Governor Phillip &amp; Macquarie Tower, Sydney</t>
  </si>
  <si>
    <t>Assets Not Reported</t>
  </si>
  <si>
    <t>Below is a list of assets not reported in the most recent calendar year, along with the reason for their exclusion.</t>
  </si>
  <si>
    <t>Asset is peripheral: no leasable office area and less than 1% of office portvolio value</t>
  </si>
  <si>
    <t>Asset under development or held for development</t>
  </si>
  <si>
    <t>Asset came under tenant operational control mid-2019</t>
  </si>
  <si>
    <t>Asset under tenant operational control</t>
  </si>
  <si>
    <t>Asset sold mid-2019</t>
  </si>
  <si>
    <t>Assets newly reported</t>
  </si>
  <si>
    <t>Portfolio Reporting Changes, Adjustments,  Anomalies and Assumptions</t>
  </si>
  <si>
    <t>The table below explains the key notes that form the basis of preparation for our annual reporting of environmental performance data.</t>
  </si>
  <si>
    <t xml:space="preserve">Data for consumption that is not under our operational control - such as dedicated tenant consumption and the area covered by these accounts in our Performance reports - is not included in the scope of assurance. Where tenant data is used for exclusions of base building consumption this is included in assurance.
Summary figures for cost savings and scope 3 emissions are based on assured datasets, however the calculation is not included in the scope of assurance. </t>
  </si>
  <si>
    <t>Assurance scope limitation: Non-assured data and non-assured calculations of assured data</t>
  </si>
  <si>
    <t>Reporting scope: NGERS variations</t>
  </si>
  <si>
    <t>Reporting scope: Prior period errors and missing data</t>
  </si>
  <si>
    <t>Data Adjustments</t>
  </si>
  <si>
    <t>Data Anomalies</t>
  </si>
  <si>
    <r>
      <rPr>
        <b/>
        <sz val="11"/>
        <color theme="1" tint="0.34998626667073579"/>
        <rFont val="Arial (Body)"/>
      </rPr>
      <t>Citiport</t>
    </r>
    <r>
      <rPr>
        <sz val="11"/>
        <color theme="1" tint="0.34998626667073579"/>
        <rFont val="Arial (Body)"/>
      </rPr>
      <t xml:space="preserve"> gas use increased significantly due to changes in tenant demand.
</t>
    </r>
    <r>
      <rPr>
        <b/>
        <sz val="11"/>
        <color theme="1" tint="0.34998626667073579"/>
        <rFont val="Arial (Body)"/>
      </rPr>
      <t>Riverside</t>
    </r>
    <r>
      <rPr>
        <sz val="11"/>
        <color theme="1" tint="0.34998626667073579"/>
        <rFont val="Arial (Body)"/>
      </rPr>
      <t xml:space="preserve"> saw a major release of refrigerants in 2016, leading to a temporary increase in emissions intensity. 
</t>
    </r>
    <r>
      <rPr>
        <b/>
        <sz val="11"/>
        <color theme="1" tint="0.34998626667073579"/>
        <rFont val="Arial (Body)"/>
      </rPr>
      <t>800 Bourke</t>
    </r>
    <r>
      <rPr>
        <sz val="11"/>
        <color theme="1" tint="0.34998626667073579"/>
        <rFont val="Arial (Body)"/>
      </rPr>
      <t xml:space="preserve"> tenant-purchased emissions led to an over-supply of carbon offsets, delivering a negative emissions intensity in 2016, 2017 and 2018. </t>
    </r>
  </si>
  <si>
    <r>
      <rPr>
        <b/>
        <sz val="11"/>
        <color theme="1" tint="0.34998626667073579"/>
        <rFont val="Arial (Body)"/>
      </rPr>
      <t>545 Queen Street</t>
    </r>
    <r>
      <rPr>
        <sz val="11"/>
        <color theme="1" tint="0.34998626667073579"/>
        <rFont val="Arial (Body)"/>
      </rPr>
      <t xml:space="preserve"> water usage saw large increases prior to sale.
</t>
    </r>
    <r>
      <rPr>
        <b/>
        <sz val="11"/>
        <color theme="1" tint="0.34998626667073579"/>
        <rFont val="Arial (Body)"/>
      </rPr>
      <t>800 Bourke</t>
    </r>
    <r>
      <rPr>
        <sz val="11"/>
        <color theme="1" tint="0.34998626667073579"/>
        <rFont val="Arial (Body)"/>
      </rPr>
      <t xml:space="preserve"> tenant-purchased emissions led to an over-supply of carbon offsets, delivering a negative emissions intensity in 2016, 2017 and 2018. </t>
    </r>
  </si>
  <si>
    <r>
      <rPr>
        <b/>
        <sz val="11"/>
        <color theme="1" tint="0.34998626667073579"/>
        <rFont val="Arial (Body)"/>
      </rPr>
      <t>Citiport</t>
    </r>
    <r>
      <rPr>
        <sz val="11"/>
        <color theme="1" tint="0.34998626667073579"/>
        <rFont val="Arial (Body)"/>
      </rPr>
      <t xml:space="preserve"> - adjustments made following late rectification of water invoices</t>
    </r>
  </si>
  <si>
    <r>
      <rPr>
        <b/>
        <sz val="11"/>
        <color theme="1" tint="0.34998626667073579"/>
        <rFont val="Arial (Body)"/>
      </rPr>
      <t>Woden</t>
    </r>
    <r>
      <rPr>
        <sz val="11"/>
        <color theme="1" tint="0.34998626667073579"/>
        <rFont val="Arial (Body)"/>
      </rPr>
      <t xml:space="preserve"> gas consumption for 2010 corrected</t>
    </r>
  </si>
  <si>
    <r>
      <rPr>
        <b/>
        <sz val="11"/>
        <color theme="1" tint="0.34998626667073579"/>
        <rFont val="Arial (Body)"/>
      </rPr>
      <t>Cockle Bay Wharf</t>
    </r>
    <r>
      <rPr>
        <sz val="11"/>
        <color theme="1" tint="0.34998626667073579"/>
        <rFont val="Arial (Body)"/>
      </rPr>
      <t xml:space="preserve"> water data of too low an integrity for inclusion due to metering and sub-metering issues.</t>
    </r>
  </si>
  <si>
    <r>
      <rPr>
        <b/>
        <sz val="11"/>
        <color theme="1" tint="0.34998626667073579"/>
        <rFont val="Arial (Body)"/>
      </rPr>
      <t xml:space="preserve">Darling Park 1 and Riverside </t>
    </r>
    <r>
      <rPr>
        <sz val="11"/>
        <color theme="1" tint="0.34998626667073579"/>
        <rFont val="Arial (Body)"/>
      </rPr>
      <t>Green Power use corrected to reflect actual rather than estimated consumption</t>
    </r>
  </si>
  <si>
    <r>
      <rPr>
        <b/>
        <sz val="11"/>
        <color theme="1" tint="0.34998626667073579"/>
        <rFont val="Arial (Body)"/>
      </rPr>
      <t>800-808 Bourke St</t>
    </r>
    <r>
      <rPr>
        <sz val="11"/>
        <color theme="1" tint="0.34998626667073579"/>
        <rFont val="Arial (Body)"/>
      </rPr>
      <t xml:space="preserve"> - certified carbon offsets procured
by the tenant and relating to base building services have been included for the 2009 and 2010 periods</t>
    </r>
  </si>
  <si>
    <r>
      <rPr>
        <b/>
        <sz val="11"/>
        <color theme="1" tint="0.34998626667073579"/>
        <rFont val="Arial (Body)"/>
      </rPr>
      <t>Transit Centre</t>
    </r>
    <r>
      <rPr>
        <sz val="11"/>
        <color theme="1" tint="0.34998626667073579"/>
        <rFont val="Arial (Body)"/>
      </rPr>
      <t xml:space="preserve"> energy use saw a significant increase due to changes in tenant mix and demand</t>
    </r>
  </si>
  <si>
    <r>
      <rPr>
        <b/>
        <sz val="11"/>
        <color theme="1" tint="0.34998626667073579"/>
        <rFont val="Arial (Body)"/>
      </rPr>
      <t>10 Mort Street and 12 Mort Street</t>
    </r>
    <r>
      <rPr>
        <sz val="11"/>
        <color theme="1" tint="0.34998626667073579"/>
        <rFont val="Arial (Body)"/>
      </rPr>
      <t xml:space="preserve"> - de-tenanted during sale process, causing data to look anomalous.</t>
    </r>
  </si>
  <si>
    <r>
      <rPr>
        <b/>
        <sz val="11"/>
        <color theme="1" tint="0.34998626667073579"/>
        <rFont val="Arial (Body)"/>
      </rPr>
      <t xml:space="preserve">800 Bourke Street </t>
    </r>
    <r>
      <rPr>
        <sz val="11"/>
        <color theme="1" tint="0.34998626667073579"/>
        <rFont val="Arial (Body)"/>
      </rPr>
      <t>- Excluded commercial waste as this is managed by the tenant</t>
    </r>
  </si>
  <si>
    <r>
      <rPr>
        <b/>
        <sz val="11"/>
        <color theme="1" tint="0.34998626667073579"/>
        <rFont val="Arial (Body)"/>
      </rPr>
      <t>800-808 Bourke Street</t>
    </r>
    <r>
      <rPr>
        <sz val="11"/>
        <color theme="1" tint="0.34998626667073579"/>
        <rFont val="Arial (Body)"/>
      </rPr>
      <t xml:space="preserve"> - Included operational waste from the retail tenancies.
</t>
    </r>
    <r>
      <rPr>
        <b/>
        <sz val="11"/>
        <color theme="1" tint="0.34998626667073579"/>
        <rFont val="Arial (Body)"/>
      </rPr>
      <t>545 Queen Street</t>
    </r>
    <r>
      <rPr>
        <sz val="11"/>
        <color theme="1" tint="0.34998626667073579"/>
        <rFont val="Arial (Body)"/>
      </rPr>
      <t xml:space="preserve"> - energy data reinstated to conform with basis of preparation for annual reporting from prior GRI reporting protocols
</t>
    </r>
    <r>
      <rPr>
        <b/>
        <sz val="11"/>
        <color theme="1" tint="0.34998626667073579"/>
        <rFont val="Arial (Body)"/>
      </rPr>
      <t>RHTC</t>
    </r>
    <r>
      <rPr>
        <sz val="11"/>
        <color theme="1" tint="0.34998626667073579"/>
        <rFont val="Arial (Body)"/>
      </rPr>
      <t xml:space="preserve"> - energy data reinstated to conform with basis of preparation for annual reporting from prior GRI reporting protocols</t>
    </r>
  </si>
  <si>
    <r>
      <rPr>
        <b/>
        <sz val="11"/>
        <color theme="1" tint="0.34998626667073579"/>
        <rFont val="Arial (Body)"/>
      </rPr>
      <t>Multiple Assets</t>
    </r>
    <r>
      <rPr>
        <sz val="11"/>
        <color theme="1" tint="0.34998626667073579"/>
        <rFont val="Arial (Body)"/>
      </rPr>
      <t xml:space="preserve"> - In some cases, prior period refrigerant data has been updated to reflect a change from estimated to actual fugitive emissions</t>
    </r>
  </si>
  <si>
    <r>
      <rPr>
        <b/>
        <sz val="11"/>
        <color theme="1" tint="0.34998626667073579"/>
        <rFont val="Arial (Body)"/>
      </rPr>
      <t xml:space="preserve">Melbourne Central Retail </t>
    </r>
    <r>
      <rPr>
        <sz val="11"/>
        <color theme="1" tint="0.34998626667073579"/>
        <rFont val="Arial (Body)"/>
      </rPr>
      <t>gas use for the 2006
and 2007 periods corrected</t>
    </r>
  </si>
  <si>
    <r>
      <rPr>
        <b/>
        <sz val="11"/>
        <color theme="1" tint="0.34998626667073579"/>
        <rFont val="Arial (Body)"/>
      </rPr>
      <t>Darling Park 3</t>
    </r>
    <r>
      <rPr>
        <sz val="11"/>
        <color theme="1" tint="0.34998626667073579"/>
        <rFont val="Arial (Body)"/>
      </rPr>
      <t xml:space="preserve"> has been excluded from 2005 performance data as the building was not operational at that time
</t>
    </r>
    <r>
      <rPr>
        <b/>
        <sz val="11"/>
        <color theme="1" tint="0.34998626667073579"/>
        <rFont val="Arial (Body)"/>
      </rPr>
      <t>Casuarina</t>
    </r>
    <r>
      <rPr>
        <sz val="11"/>
        <color theme="1" tint="0.34998626667073579"/>
        <rFont val="Arial (Body)"/>
      </rPr>
      <t xml:space="preserve"> emission factors for 2005 corrected</t>
    </r>
  </si>
  <si>
    <r>
      <rPr>
        <b/>
        <sz val="11"/>
        <color theme="1" tint="0.34998626667073579"/>
        <rFont val="Arial (Body)"/>
      </rPr>
      <t>Cockle Bay Wharf</t>
    </r>
    <r>
      <rPr>
        <sz val="11"/>
        <color theme="1" tint="0.34998626667073579"/>
        <rFont val="Arial (Body)"/>
      </rPr>
      <t xml:space="preserve"> water data reinstated following clarifications around an issue with the integrity of metering and sub-metering data.
</t>
    </r>
    <r>
      <rPr>
        <b/>
        <sz val="11"/>
        <color theme="1" tint="0.34998626667073579"/>
        <rFont val="Arial (Body)"/>
      </rPr>
      <t xml:space="preserve">Riverside and One One One Eagle Street </t>
    </r>
    <r>
      <rPr>
        <sz val="11"/>
        <color theme="1" tint="0.34998626667073579"/>
        <rFont val="Arial (Body)"/>
      </rPr>
      <t xml:space="preserve">materials recycling data adjusted to remove non-managed waste streams.
</t>
    </r>
    <r>
      <rPr>
        <b/>
        <sz val="11"/>
        <color theme="1" tint="0.34998626667073579"/>
        <rFont val="Arial (Body)"/>
      </rPr>
      <t>Quad 4</t>
    </r>
    <r>
      <rPr>
        <sz val="11"/>
        <color theme="1" tint="0.34998626667073579"/>
        <rFont val="Arial (Body)"/>
      </rPr>
      <t xml:space="preserve"> materials recycling data adjusted to clear out accruals.</t>
    </r>
  </si>
  <si>
    <t>2020 Target</t>
  </si>
  <si>
    <t>Grand Total</t>
  </si>
  <si>
    <t>Column Labels</t>
  </si>
  <si>
    <t>Values</t>
  </si>
  <si>
    <t xml:space="preserve"> 2005</t>
  </si>
  <si>
    <t>NABERS Waste</t>
  </si>
  <si>
    <t>certified</t>
  </si>
  <si>
    <t>GPT Workplaces</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</si>
  <si>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</si>
  <si>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</si>
  <si>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</si>
  <si>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</si>
  <si>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</si>
  <si>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</si>
  <si>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</si>
  <si>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</si>
  <si>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</si>
  <si>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</si>
  <si>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2016</t>
  </si>
  <si>
    <t xml:space="preserve"> 2017</t>
  </si>
  <si>
    <t xml:space="preserve"> 2018</t>
  </si>
  <si>
    <t xml:space="preserve"> 2019</t>
  </si>
  <si>
    <t>Erina Fair</t>
  </si>
  <si>
    <t>(All)</t>
  </si>
  <si>
    <t>null</t>
  </si>
  <si>
    <t xml:space="preserve"> GPT Group</t>
  </si>
  <si>
    <t xml:space="preserve"> GPT Group Office</t>
  </si>
  <si>
    <t xml:space="preserve"> GPT Group Retail</t>
  </si>
  <si>
    <t xml:space="preserve"> GPT Group Logistics</t>
  </si>
  <si>
    <t>This report gives an annual account of the kilograms of carbon dioxide emissions per square metre (kg CO2-e/m2), at each asset, since 2005. From 2016, emissions intensity is aligned with the market-based method. See explanatory notes for further.</t>
  </si>
  <si>
    <t>GPT Group Office</t>
  </si>
  <si>
    <t>GPT Group Retail</t>
  </si>
  <si>
    <t>GPT Group Logistics</t>
  </si>
  <si>
    <t>GPT Wholesale Office Fund</t>
  </si>
  <si>
    <t>GPT Wholesale Shopping Centre Fund</t>
  </si>
  <si>
    <t>This report provides an annual account of resource use (all resources) at each asset included in reporting in the most recent calendar year. Emissions reported are aligned with the market-based method. See Basis of Preparation &amp; Notes for further.</t>
  </si>
  <si>
    <t>Asset under development</t>
  </si>
  <si>
    <t>This report provides an annual account of water use per square metre (kL/m2), at each asset, since 2005.</t>
  </si>
  <si>
    <t>This report provides an annual account of energy use per square metre (MJ/m2), at each asset, since 2005.</t>
  </si>
  <si>
    <t xml:space="preserve"> GWOF</t>
  </si>
  <si>
    <t xml:space="preserve"> GWSCF</t>
  </si>
  <si>
    <r>
      <rPr>
        <b/>
        <sz val="20"/>
        <color rgb="FFC2CD23"/>
        <rFont val="Arial"/>
        <family val="2"/>
      </rPr>
      <t xml:space="preserve">This data pack reports the environmental performance of assets in which The GPT Group has an ownership interest from our baseline year (2005) through the most recent calendar year. 
</t>
    </r>
    <r>
      <rPr>
        <b/>
        <sz val="13"/>
        <color theme="1" tint="0.249977111117893"/>
        <rFont val="Arial"/>
        <family val="2"/>
      </rPr>
      <t xml:space="preserve">
It includes the resource consumption and generation and the environmental impacts - both positive and negative - from the operation of our buildings in the key impact areas of: energy consumption and generation; water consumption and collection; materials generation, recovery and waste disposal; emissions released and biodiversity impacts. These reports are summarised and grouped to enable ready understanding of our performance over time of the Group, its Funds and individual assets that any of our entities have an interest in. </t>
    </r>
    <r>
      <rPr>
        <b/>
        <sz val="13"/>
        <color theme="1" tint="0.499984740745262"/>
        <rFont val="Arial"/>
        <family val="2"/>
      </rPr>
      <t xml:space="preserve">
The reporting of environmental performance is in accordance with our basis of preparation detailed in  this workbook, is aligned to the Global Reporting Initiative (GRI) Sustainability Reporting Standards and Greenhouse Gas Protocol, and is assured annually according to the relevant standards for non-financial metrics.</t>
    </r>
    <r>
      <rPr>
        <b/>
        <sz val="15"/>
        <color theme="1"/>
        <rFont val="Arial"/>
        <family val="2"/>
      </rPr>
      <t xml:space="preserve">
Access other GPT disclosures of sustainability performance:</t>
    </r>
  </si>
  <si>
    <r>
      <rPr>
        <b/>
        <sz val="11"/>
        <color theme="1" tint="0.34998626667073579"/>
        <rFont val="Arial (Body)"/>
      </rPr>
      <t>Citiport</t>
    </r>
    <r>
      <rPr>
        <sz val="11"/>
        <color theme="1" tint="0.34998626667073579"/>
        <rFont val="Arial (Body)"/>
      </rPr>
      <t xml:space="preserve"> saw a clarification of tenant water consumption metering resulting in significant decrease.
</t>
    </r>
    <r>
      <rPr>
        <b/>
        <sz val="11"/>
        <color theme="1" tint="0.34998626667073579"/>
        <rFont val="Arial (Body)"/>
      </rPr>
      <t>800 Bourke</t>
    </r>
    <r>
      <rPr>
        <sz val="11"/>
        <color theme="1" tint="0.34998626667073579"/>
        <rFont val="Arial (Body)"/>
      </rPr>
      <t xml:space="preserve"> tenant-purchased emissions led to an over-supply of carbon offsets, delivering a negative emissions intensity in 2017 and 2018. </t>
    </r>
  </si>
  <si>
    <t>This report provides an annual account of materials recovered in a closed loop grade (A Grade) and materials diverted from landfill (A+B+C Grades) as a percentage of total operational materials recovered or sent to landfill at each asset and relates that performance to a baseline year (2015 for closed loop recovery, 2005 for landfill diversion).</t>
  </si>
  <si>
    <r>
      <rPr>
        <b/>
        <sz val="11"/>
        <color theme="1" tint="0.34998626667073579"/>
        <rFont val="Arial (Body)"/>
      </rPr>
      <t>150 Collins Street</t>
    </r>
    <r>
      <rPr>
        <sz val="11"/>
        <color theme="1" tint="0.34998626667073579"/>
        <rFont val="Arial (Body)"/>
      </rPr>
      <t xml:space="preserve"> waste is impacted by handover from construction and fitout of tenancies so not fully representative
</t>
    </r>
    <r>
      <rPr>
        <b/>
        <sz val="11"/>
        <color theme="1" tint="0.34998626667073579"/>
        <rFont val="Arial (Body)"/>
      </rPr>
      <t>Melbourne Central Office</t>
    </r>
    <r>
      <rPr>
        <sz val="11"/>
        <color theme="1" tint="0.34998626667073579"/>
        <rFont val="Arial (Body)"/>
      </rPr>
      <t xml:space="preserve"> waste diversion numbers are combined with Melbourne Central Retail from 2015</t>
    </r>
  </si>
  <si>
    <r>
      <t xml:space="preserve">2015 
</t>
    </r>
    <r>
      <rPr>
        <sz val="11"/>
        <color theme="0"/>
        <rFont val="Arial"/>
        <family val="2"/>
        <scheme val="minor"/>
      </rPr>
      <t>A-Grade</t>
    </r>
  </si>
  <si>
    <r>
      <t xml:space="preserve">2016
</t>
    </r>
    <r>
      <rPr>
        <sz val="11"/>
        <color theme="0"/>
        <rFont val="Arial"/>
        <family val="2"/>
        <scheme val="minor"/>
      </rPr>
      <t>A-Grade</t>
    </r>
  </si>
  <si>
    <r>
      <t xml:space="preserve">2017 
</t>
    </r>
    <r>
      <rPr>
        <sz val="11"/>
        <color theme="0"/>
        <rFont val="Arial"/>
        <family val="2"/>
        <scheme val="minor"/>
      </rPr>
      <t>A-Grade</t>
    </r>
  </si>
  <si>
    <r>
      <t xml:space="preserve">2018 
</t>
    </r>
    <r>
      <rPr>
        <sz val="11"/>
        <color theme="0"/>
        <rFont val="Arial"/>
        <family val="2"/>
        <scheme val="minor"/>
      </rPr>
      <t>A-Grade</t>
    </r>
  </si>
  <si>
    <r>
      <t xml:space="preserve">2019 
</t>
    </r>
    <r>
      <rPr>
        <sz val="11"/>
        <color theme="0"/>
        <rFont val="Arial"/>
        <family val="2"/>
        <scheme val="minor"/>
      </rPr>
      <t>A-Grade</t>
    </r>
  </si>
  <si>
    <r>
      <t xml:space="preserve">2015 
</t>
    </r>
    <r>
      <rPr>
        <sz val="11"/>
        <color theme="0"/>
        <rFont val="Arial"/>
        <family val="2"/>
        <scheme val="minor"/>
      </rPr>
      <t>A+B+C</t>
    </r>
  </si>
  <si>
    <r>
      <t xml:space="preserve">2016
</t>
    </r>
    <r>
      <rPr>
        <sz val="11"/>
        <color theme="0"/>
        <rFont val="Arial"/>
        <family val="2"/>
        <scheme val="minor"/>
      </rPr>
      <t>A+B+C</t>
    </r>
  </si>
  <si>
    <r>
      <t xml:space="preserve">2017 
</t>
    </r>
    <r>
      <rPr>
        <sz val="11"/>
        <color theme="0"/>
        <rFont val="Arial"/>
        <family val="2"/>
        <scheme val="minor"/>
      </rPr>
      <t>A+B+C</t>
    </r>
  </si>
  <si>
    <r>
      <t xml:space="preserve">2018 
</t>
    </r>
    <r>
      <rPr>
        <sz val="11"/>
        <color theme="0"/>
        <rFont val="Arial"/>
        <family val="2"/>
        <scheme val="minor"/>
      </rPr>
      <t>A+B+C</t>
    </r>
  </si>
  <si>
    <r>
      <t xml:space="preserve">2019 
</t>
    </r>
    <r>
      <rPr>
        <sz val="11"/>
        <color theme="0"/>
        <rFont val="Arial"/>
        <family val="2"/>
        <scheme val="minor"/>
      </rPr>
      <t>A+B+C</t>
    </r>
  </si>
  <si>
    <t>Water Intensity kL/m2</t>
  </si>
  <si>
    <t>Energy Intensity MJ/m2</t>
  </si>
  <si>
    <t>Emissions Intensity kg CO2-e/m2</t>
  </si>
  <si>
    <t>Emissions Intensity Performance Chart (kg CO2-e/m2 over time)</t>
  </si>
  <si>
    <t>Energy Intensity Performance Chart (MJ/m2 over time)</t>
  </si>
  <si>
    <t>Water Intensity Performance Chart (kL/m2 over time)</t>
  </si>
  <si>
    <t>NR = site not rateable due to size, development, use or complexity</t>
  </si>
  <si>
    <t>Climate Active certification: carbon neutral certification by NABERS and Climate Active in December 2019, in alignment with the Greenhouse Gas Protocol.</t>
  </si>
  <si>
    <t>Under Development</t>
  </si>
  <si>
    <t>Divested/Unreported</t>
  </si>
  <si>
    <t>51 Flinders Lane</t>
  </si>
  <si>
    <t>Cockle Bay Park</t>
  </si>
  <si>
    <t>Frame, 300 Lonsdale Street</t>
  </si>
  <si>
    <t>Queen &amp; Collins, 100 Queen Street</t>
  </si>
  <si>
    <t>ND (or blank) = no rating delivered</t>
  </si>
  <si>
    <t>Green Star 
Design &amp; As Built</t>
  </si>
  <si>
    <t>Green Star
Performance</t>
  </si>
  <si>
    <t>Climate Active
Carbon Neutral</t>
  </si>
  <si>
    <t>Registered (extension),
Targeting 5 Star</t>
  </si>
  <si>
    <t>Registered, 
Targeting 6 Star</t>
  </si>
  <si>
    <t>Registered, 
Targeting 5 Star</t>
  </si>
  <si>
    <t>NABERS Energy 
incl GreenPower</t>
  </si>
  <si>
    <t>NABERS Energy 
excl Green Power</t>
  </si>
  <si>
    <t xml:space="preserve"> 2015 
A-Grade</t>
  </si>
  <si>
    <t xml:space="preserve"> 2017 
A-Grade</t>
  </si>
  <si>
    <t xml:space="preserve"> 2016
 A-Grade</t>
  </si>
  <si>
    <t xml:space="preserve"> 2018 
A-Grade</t>
  </si>
  <si>
    <t xml:space="preserve"> 2019 
A-Grade</t>
  </si>
  <si>
    <t>Closed Loop Recycling Performance Chart (% over time)</t>
  </si>
  <si>
    <t>Closed Loop (A-Grade) Recycling %</t>
  </si>
  <si>
    <t>Recycling &amp; Landfill Diversion (A+B+C) %</t>
  </si>
  <si>
    <t>GPT VIC Office</t>
  </si>
  <si>
    <t xml:space="preserve">This report provides an account of ratings and certifications for GPT buildings as at 31 December. Green Star Design &amp; As Built ratings relate to development of buildings; where separate ratings have been certified with legacy Green Star tools they have been quoted as one. Green Star Performance Ratings, Climate Active certifications and NABERS Ratings relate to buildings in operation. </t>
  </si>
  <si>
    <t>Building Ratings &amp; Certifications</t>
  </si>
  <si>
    <t>1 Farrer Place - Gov Macquarie Tower</t>
  </si>
  <si>
    <t>1 Farrer Place - Gov Phillip Tower</t>
  </si>
  <si>
    <t>GPT Wholesale Office Fund: Environmental Performance Data - Portfolio Summary</t>
  </si>
  <si>
    <t>GPT Wholesale Shopping Centre Fund: Environmental Performance Data - Portfolio Summary</t>
  </si>
  <si>
    <t>Recycled</t>
  </si>
  <si>
    <t>A report of the performance of all GPT Wholesale Office Fund (GWOF) assets for our material environmental metrics. Information relating to our basis of preparation is available in the Explanatory Notes.</t>
  </si>
  <si>
    <t>A report of the performance of all GPT Wholesale Shopping Centre Fund (GWSCF) assets for our material environmental metrics. Information relating to our basis of preparation is available in the Explanatory Notes.</t>
  </si>
  <si>
    <t>Space &amp; Co, 580 George Street</t>
  </si>
  <si>
    <t>Space &amp; Co, 2 Southbank Boulevard</t>
  </si>
  <si>
    <t>Space &amp; Co, Melbourne Central</t>
  </si>
  <si>
    <t>Space &amp; Co, 8 Exhibition St</t>
  </si>
  <si>
    <t>Space &amp; Co, 530 Collins St</t>
  </si>
  <si>
    <t>Space &amp; Co</t>
  </si>
  <si>
    <t>Reason Not Reported</t>
  </si>
  <si>
    <t>Scope 3 Emissions Factors 
(src: NABERS)</t>
  </si>
  <si>
    <r>
      <rPr>
        <b/>
        <sz val="11"/>
        <color theme="1" tint="0.34998626667073579"/>
        <rFont val="Arial (Body)"/>
      </rPr>
      <t>Grid non-renewable electricity</t>
    </r>
    <r>
      <rPr>
        <sz val="11"/>
        <color theme="1" tint="0.34998626667073579"/>
        <rFont val="Arial (Body)"/>
      </rPr>
      <t xml:space="preserve">: 0.11 kg CO2-e/kWh
</t>
    </r>
    <r>
      <rPr>
        <b/>
        <sz val="11"/>
        <color theme="1" tint="0.34998626667073579"/>
        <rFont val="Arial (Body)"/>
      </rPr>
      <t>Grid renewable electricity</t>
    </r>
    <r>
      <rPr>
        <sz val="11"/>
        <color theme="1" tint="0.34998626667073579"/>
        <rFont val="Arial (Body)"/>
      </rPr>
      <t xml:space="preserve">: 0 kg CO2-e/kWh
</t>
    </r>
    <r>
      <rPr>
        <b/>
        <sz val="11"/>
        <color theme="1" tint="0.34998626667073579"/>
        <rFont val="Arial (Body)"/>
      </rPr>
      <t>On-site renewable electricit</t>
    </r>
    <r>
      <rPr>
        <sz val="11"/>
        <color theme="1" tint="0.34998626667073579"/>
        <rFont val="Arial (Body)"/>
      </rPr>
      <t xml:space="preserve">y: 0kg CO2-e/kWh
</t>
    </r>
    <r>
      <rPr>
        <b/>
        <sz val="11"/>
        <color theme="1" tint="0.34998626667073579"/>
        <rFont val="Arial (Body)"/>
      </rPr>
      <t>On-site renewable electricity (LGCs sold)</t>
    </r>
    <r>
      <rPr>
        <sz val="11"/>
        <color theme="1" tint="0.34998626667073579"/>
        <rFont val="Arial (Body)"/>
      </rPr>
      <t xml:space="preserve">: 0.11 kg CO2-e/kWh
</t>
    </r>
    <r>
      <rPr>
        <b/>
        <sz val="11"/>
        <color theme="1" tint="0.34998626667073579"/>
        <rFont val="Arial (Body)"/>
      </rPr>
      <t>Diesel</t>
    </r>
    <r>
      <rPr>
        <sz val="11"/>
        <color theme="1" tint="0.34998626667073579"/>
        <rFont val="Arial (Body)"/>
      </rPr>
      <t xml:space="preserve">: 12.8 kg CO2-e/GJ
</t>
    </r>
    <r>
      <rPr>
        <b/>
        <sz val="11"/>
        <color theme="1" tint="0.34998626667073579"/>
        <rFont val="Arial (Body)"/>
      </rPr>
      <t>Natural gas</t>
    </r>
    <r>
      <rPr>
        <sz val="11"/>
        <color theme="1" tint="0.34998626667073579"/>
        <rFont val="Arial (Body)"/>
      </rPr>
      <t xml:space="preserve">: NSW 12.8 | VIC 3.6 | QLD 8.7 | NT 0 kg CO2-e/GJ
</t>
    </r>
    <r>
      <rPr>
        <b/>
        <sz val="11"/>
        <color theme="1" tint="0.34998626667073579"/>
        <rFont val="Arial (Body)"/>
      </rPr>
      <t>Waste</t>
    </r>
    <r>
      <rPr>
        <sz val="11"/>
        <color theme="1" tint="0.34998626667073579"/>
        <rFont val="Arial (Body)"/>
      </rPr>
      <t xml:space="preserve">: 1.4 kg CO2-e/kg
</t>
    </r>
    <r>
      <rPr>
        <b/>
        <sz val="11"/>
        <color theme="1" tint="0.34998626667073579"/>
        <rFont val="Arial (Body)"/>
      </rPr>
      <t>Water &amp; wastewater</t>
    </r>
    <r>
      <rPr>
        <sz val="11"/>
        <color theme="1" tint="0.34998626667073579"/>
        <rFont val="Arial (Body)"/>
      </rPr>
      <t>: NSW 0.42 | VIC 1.44 | QLD 0.92 | NT 0.4 kg CO2-e kL</t>
    </r>
  </si>
  <si>
    <r>
      <rPr>
        <b/>
        <sz val="11"/>
        <color theme="1" tint="0.34998626667073579"/>
        <rFont val="Arial (Body)"/>
      </rPr>
      <t xml:space="preserve">ALL Assets </t>
    </r>
    <r>
      <rPr>
        <sz val="11"/>
        <color theme="1" tint="0.34998626667073579"/>
        <rFont val="Arial (Body)"/>
      </rPr>
      <t xml:space="preserve">Electricity and Scope 2 Emissions have been recalculated for 2016 and 2017 to align with the greenhouse gas protocol 2016 update, as detailed in the explanatory notes above.
</t>
    </r>
    <r>
      <rPr>
        <b/>
        <sz val="11"/>
        <color theme="1" tint="0.34998626667073579"/>
        <rFont val="Arial (Body)"/>
      </rPr>
      <t>150 Collins</t>
    </r>
    <r>
      <rPr>
        <sz val="11"/>
        <color theme="1" tint="0.34998626667073579"/>
        <rFont val="Arial (Body)"/>
      </rPr>
      <t xml:space="preserve"> emissions was adjusted to account for the cogen gas. 
</t>
    </r>
    <r>
      <rPr>
        <b/>
        <sz val="11"/>
        <color theme="1" tint="0.34998626667073579"/>
        <rFont val="Arial (Body)"/>
      </rPr>
      <t>8 Exhibition</t>
    </r>
    <r>
      <rPr>
        <sz val="11"/>
        <color theme="1" tint="0.34998626667073579"/>
        <rFont val="Arial (Body)"/>
      </rPr>
      <t xml:space="preserve"> water consumption has increased in 2017 and 2018 following a water utility clarification of the utility metering scope. This impacted the </t>
    </r>
    <r>
      <rPr>
        <b/>
        <sz val="11"/>
        <color theme="1" tint="0.34998626667073579"/>
        <rFont val="Arial (Body)"/>
      </rPr>
      <t>GWOF</t>
    </r>
    <r>
      <rPr>
        <sz val="11"/>
        <color theme="1" tint="0.34998626667073579"/>
        <rFont val="Arial (Body)"/>
      </rPr>
      <t xml:space="preserve">, </t>
    </r>
    <r>
      <rPr>
        <b/>
        <sz val="11"/>
        <color theme="1" tint="0.34998626667073579"/>
        <rFont val="Arial (Body)"/>
      </rPr>
      <t>Office</t>
    </r>
    <r>
      <rPr>
        <sz val="11"/>
        <color theme="1" tint="0.34998626667073579"/>
        <rFont val="Arial (Body)"/>
      </rPr>
      <t xml:space="preserve"> and </t>
    </r>
    <r>
      <rPr>
        <b/>
        <sz val="11"/>
        <color theme="1" tint="0.34998626667073579"/>
        <rFont val="Arial (Body)"/>
      </rPr>
      <t>GPT Group</t>
    </r>
    <r>
      <rPr>
        <sz val="11"/>
        <color theme="1" tint="0.34998626667073579"/>
        <rFont val="Arial (Body)"/>
      </rPr>
      <t xml:space="preserve"> intensities, causing an increase in the overall water intensity.</t>
    </r>
  </si>
  <si>
    <r>
      <rPr>
        <b/>
        <sz val="11"/>
        <color theme="1" tint="0.34998626667073579"/>
        <rFont val="Arial (Body)"/>
      </rPr>
      <t>Highpoint</t>
    </r>
    <r>
      <rPr>
        <sz val="11"/>
        <color theme="1" tint="0.34998626667073579"/>
        <rFont val="Arial (Body)"/>
      </rPr>
      <t xml:space="preserve"> - An estimate 35,000 kL was added to the total due to failed utility meters.
</t>
    </r>
    <r>
      <rPr>
        <b/>
        <sz val="11"/>
        <color theme="1" tint="0.34998626667073579"/>
        <rFont val="Arial (Body)"/>
      </rPr>
      <t xml:space="preserve">Riverside and One One One Eagle Street </t>
    </r>
    <r>
      <rPr>
        <sz val="11"/>
        <color theme="1" tint="0.34998626667073579"/>
        <rFont val="Arial (Body)"/>
      </rPr>
      <t xml:space="preserve">materials recycling data adjusted to remove non-managed waste streams.
</t>
    </r>
    <r>
      <rPr>
        <b/>
        <sz val="11"/>
        <color theme="1" tint="0.34998626667073579"/>
        <rFont val="Arial (Body)"/>
      </rPr>
      <t>150 Collins</t>
    </r>
    <r>
      <rPr>
        <sz val="11"/>
        <color theme="1" tint="0.34998626667073579"/>
        <rFont val="Arial (Body)"/>
      </rPr>
      <t xml:space="preserve"> emissions was adjusted to account for the cogen gas. 
A number of assets, including </t>
    </r>
    <r>
      <rPr>
        <b/>
        <sz val="11"/>
        <color theme="1" tint="0.34998626667073579"/>
        <rFont val="Arial (Body)"/>
      </rPr>
      <t>150 Collins, 8 Exhibition, 161 Castlereagh and One One One Eagle Street</t>
    </r>
    <r>
      <rPr>
        <sz val="11"/>
        <color theme="1" tint="0.34998626667073579"/>
        <rFont val="Arial (Body)"/>
      </rPr>
      <t xml:space="preserve"> have had clarification of tenant-purchased offsets for base building emissions, resulting in lower net emissions.</t>
    </r>
  </si>
  <si>
    <r>
      <t xml:space="preserve">A number of assets, including </t>
    </r>
    <r>
      <rPr>
        <b/>
        <sz val="11"/>
        <color theme="1" tint="0.34998626667073579"/>
        <rFont val="Arial (Body)"/>
      </rPr>
      <t>150 Collins, 8 Exhibition, 161 Castlereagh and One One One Eagle Street</t>
    </r>
    <r>
      <rPr>
        <sz val="11"/>
        <color theme="1" tint="0.34998626667073579"/>
        <rFont val="Arial (Body)"/>
      </rPr>
      <t xml:space="preserve"> have had clarification of tenant-purchased offsets for base building emissions resulting in lower net emissions.
</t>
    </r>
    <r>
      <rPr>
        <b/>
        <sz val="11"/>
        <color theme="1" tint="0.34998626667073579"/>
        <rFont val="Arial (Body)"/>
      </rPr>
      <t>150 Collins</t>
    </r>
    <r>
      <rPr>
        <sz val="11"/>
        <color theme="1" tint="0.34998626667073579"/>
        <rFont val="Arial (Body)"/>
      </rPr>
      <t xml:space="preserve"> emissions was adjusted to account for the cogen gas. 
</t>
    </r>
    <r>
      <rPr>
        <b/>
        <sz val="11"/>
        <color theme="1" tint="0.34998626667073579"/>
        <rFont val="Arial (Body)"/>
      </rPr>
      <t>Highpoint</t>
    </r>
    <r>
      <rPr>
        <sz val="11"/>
        <color theme="1" tint="0.34998626667073579"/>
        <rFont val="Arial (Body)"/>
      </rPr>
      <t xml:space="preserve"> water consumption was adjusted to remove some tenant consumption due to insufficient meter data integrity.
</t>
    </r>
    <r>
      <rPr>
        <b/>
        <sz val="11"/>
        <color theme="1" tint="0.34998626667073579"/>
        <rFont val="Arial (Body)"/>
      </rPr>
      <t>8 Exhibition</t>
    </r>
    <r>
      <rPr>
        <sz val="11"/>
        <color theme="1" tint="0.34998626667073579"/>
        <rFont val="Arial (Body)"/>
      </rPr>
      <t xml:space="preserve"> water consumption was adjusted following a water utility clarification of the utility metering scope. This caused an increase in the </t>
    </r>
    <r>
      <rPr>
        <b/>
        <sz val="11"/>
        <color theme="1" tint="0.34998626667073579"/>
        <rFont val="Arial (Body)"/>
      </rPr>
      <t>GWOF</t>
    </r>
    <r>
      <rPr>
        <sz val="11"/>
        <color theme="1" tint="0.34998626667073579"/>
        <rFont val="Arial (Body)"/>
      </rPr>
      <t xml:space="preserve">, </t>
    </r>
    <r>
      <rPr>
        <b/>
        <sz val="11"/>
        <color theme="1" tint="0.34998626667073579"/>
        <rFont val="Arial (Body)"/>
      </rPr>
      <t>Office</t>
    </r>
    <r>
      <rPr>
        <sz val="11"/>
        <color theme="1" tint="0.34998626667073579"/>
        <rFont val="Arial (Body)"/>
      </rPr>
      <t xml:space="preserve"> and </t>
    </r>
    <r>
      <rPr>
        <b/>
        <sz val="11"/>
        <color theme="1" tint="0.34998626667073579"/>
        <rFont val="Arial (Body)"/>
      </rPr>
      <t>GPT Group</t>
    </r>
    <r>
      <rPr>
        <sz val="11"/>
        <color theme="1" tint="0.34998626667073579"/>
        <rFont val="Arial (Body)"/>
      </rPr>
      <t xml:space="preserve"> intensities.</t>
    </r>
  </si>
  <si>
    <r>
      <rPr>
        <b/>
        <sz val="11"/>
        <color theme="1" tint="0.34998626667073579"/>
        <rFont val="Arial (Body)"/>
      </rPr>
      <t>Melbourne Central Retail</t>
    </r>
    <r>
      <rPr>
        <sz val="11"/>
        <color theme="1" tint="0.34998626667073579"/>
        <rFont val="Arial (Body)"/>
      </rPr>
      <t xml:space="preserve"> introduced significant tenant water metering coverage, resulting in a significant decrease in known base building water consumption. 
</t>
    </r>
    <r>
      <rPr>
        <b/>
        <sz val="11"/>
        <color theme="1" tint="0.34998626667073579"/>
        <rFont val="Arial (Body)"/>
      </rPr>
      <t>workplace6</t>
    </r>
    <r>
      <rPr>
        <sz val="11"/>
        <color theme="1" tint="0.34998626667073579"/>
        <rFont val="Arial (Body)"/>
      </rPr>
      <t xml:space="preserve"> and </t>
    </r>
    <r>
      <rPr>
        <b/>
        <sz val="11"/>
        <color theme="1" tint="0.34998626667073579"/>
        <rFont val="Arial (Body)"/>
      </rPr>
      <t>8 Exhibition</t>
    </r>
    <r>
      <rPr>
        <sz val="11"/>
        <color theme="1" tint="0.34998626667073579"/>
        <rFont val="Arial (Body)"/>
      </rPr>
      <t xml:space="preserve"> completed Climate Active Carbon Neutral certification via the NABERS verification path in 2019, leading to significant decreases in annual emissions intensity (rating periods differ from calendar year). Additionally, both assets procure a stapled energy and biodiversity carbon offsets, in some cases causing emissions intensity to appear negative; this is accurate and represents achievement of GPT's "net positive contributor" objective for these sites.</t>
    </r>
  </si>
  <si>
    <t>Energy and emissions: scope 3 emissions</t>
  </si>
  <si>
    <t>Our energy and greenhouse gas footprint was calculated in accordance with the Greenhouse Gas Protocol Corporate Accounting and Reporting Standard developed by the World Business Council for Sustainable Development and World Resources Institute.
Energy is reported according to its source and scheme, eg. offsite renewables Green Power.
Emissions are reported in terms of tonnes of CO2-equivalent, with use of National Greenhouse Factors to calculate carbon impact. When reporting total emissions, emissions intensity or similar conclusive emissions statements, we include:
   - Scope 1 gas and diesel consumption, as well as all fugitive emissions from use of refrigerants
   - Scope 2 (location-based and market-based): grid supplied electricity, with zero emissions for certified GreenPower, mandatory grid renewables and on-site renewables where the LGCs are retired.</t>
  </si>
  <si>
    <t>We report on Scope 3 emissions that pass the relevance test and are in scope for the NABERS verification pathway of the Australian Government's Climate Active certification, however these emissions are not currently included in total emissions, emissions intensity or similar conclusive emissions statements. Further, where services are shared between assets, such as waste services for 550 Bourke Street being reported under 181 William Street, the scope 3 emissions associated with the shared waste services are reported under 181 William Street.</t>
  </si>
  <si>
    <t>Australia Square Plaza (w/ Aus Sqr Tower)</t>
  </si>
  <si>
    <t>CBW - 550 Bourke St (w/ 181 William)</t>
  </si>
  <si>
    <t>CBW - Retail (w/ 181 William)</t>
  </si>
  <si>
    <t>Melbourne Central Office (w/ Mel Central Retail)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</si>
</sst>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quot;$&quot;* #,##0.00_-;\-&quot;$&quot;* #,##0.00_-;_-&quot;$&quot;* &quot;-&quot;??_-;_-@_-"/>
    <numFmt numFmtId="165" formatCode="_-* #,##0.00_-;\-* #,##0.00_-;_-* &quot;-&quot;??_-;_-@_-"/>
    <numFmt numFmtId="166" formatCode="_-* #,##0_-;\-* #,##0_-;_-* &quot;-&quot;??_-;_-@_-"/>
    <numFmt numFmtId="167" formatCode="_-* #,##0.0_-;\-* #,##0.0_-;_-* &quot;-&quot;??_-;_-@_-"/>
    <numFmt numFmtId="168" formatCode="0.0"/>
    <numFmt numFmtId="169" formatCode="&quot;$&quot;#,##0"/>
    <numFmt numFmtId="170" formatCode="&quot;$&quot;#,##0.00"/>
    <numFmt numFmtId="171" formatCode="0.0%"/>
    <numFmt numFmtId="172" formatCode="0%;\-0%;\-;"/>
    <numFmt numFmtId="173" formatCode="0.0%;\-0.0%;\-"/>
    <numFmt numFmtId="174" formatCode="0%;\-0%;\-"/>
    <numFmt numFmtId="175" formatCode="_-* #,##0_-;\-\ #,##0_-;_-* &quot;-&quot;??_-;_-@_-"/>
    <numFmt numFmtId="176" formatCode="_-* #,##0.0_-;\-\ #,##0.0_-;_-* &quot;-&quot;??_-;_-@_-"/>
  </numFmts>
  <fonts count="81">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u/>
      <sz val="11"/>
      <color theme="10"/>
      <name val="Arial"/>
      <family val="2"/>
      <scheme val="minor"/>
    </font>
    <font>
      <sz val="11"/>
      <color theme="1"/>
      <name val="Arial"/>
      <family val="2"/>
    </font>
    <font>
      <sz val="10"/>
      <name val="Arial"/>
      <family val="2"/>
    </font>
    <font>
      <b/>
      <sz val="11"/>
      <color rgb="FF000000"/>
      <name val="Arial"/>
      <family val="2"/>
    </font>
    <font>
      <sz val="11"/>
      <color rgb="FF000000"/>
      <name val="Arial"/>
      <family val="2"/>
    </font>
    <font>
      <sz val="11"/>
      <name val="Arial"/>
      <family val="2"/>
    </font>
    <font>
      <b/>
      <sz val="11"/>
      <name val="Arial"/>
      <family val="2"/>
    </font>
    <font>
      <b/>
      <sz val="14"/>
      <color rgb="FF000000"/>
      <name val="Arial"/>
      <family val="2"/>
    </font>
    <font>
      <b/>
      <i/>
      <sz val="11"/>
      <color rgb="FF000000"/>
      <name val="Arial"/>
      <family val="2"/>
    </font>
    <font>
      <b/>
      <sz val="11"/>
      <color theme="1"/>
      <name val="Arial"/>
      <family val="2"/>
    </font>
    <font>
      <sz val="11"/>
      <name val="Arial"/>
      <family val="2"/>
      <scheme val="minor"/>
    </font>
    <font>
      <u/>
      <sz val="11"/>
      <name val="Arial"/>
      <family val="2"/>
      <scheme val="minor"/>
    </font>
    <font>
      <b/>
      <sz val="14"/>
      <name val="Arial"/>
      <family val="2"/>
    </font>
    <font>
      <i/>
      <u/>
      <sz val="11"/>
      <name val="Arial"/>
      <family val="2"/>
    </font>
    <font>
      <sz val="11"/>
      <name val="Arial"/>
      <family val="2"/>
      <scheme val="minor"/>
    </font>
    <font>
      <b/>
      <sz val="11"/>
      <name val="Arial"/>
      <family val="2"/>
      <scheme val="minor"/>
    </font>
    <font>
      <b/>
      <sz val="10"/>
      <name val="Arial"/>
      <family val="2"/>
    </font>
    <font>
      <sz val="14"/>
      <name val="Arial"/>
      <family val="2"/>
    </font>
    <font>
      <sz val="18"/>
      <color theme="3"/>
      <name val="Arial"/>
      <family val="2"/>
      <scheme val="major"/>
    </font>
    <font>
      <i/>
      <u/>
      <sz val="11"/>
      <name val="Arial"/>
      <family val="2"/>
      <scheme val="minor"/>
    </font>
    <font>
      <sz val="11"/>
      <color rgb="FF333333"/>
      <name val="Arial"/>
      <family val="2"/>
    </font>
    <font>
      <sz val="11"/>
      <color theme="0"/>
      <name val="Arial"/>
      <family val="2"/>
    </font>
    <font>
      <i/>
      <sz val="10"/>
      <color rgb="FFAC9800"/>
      <name val="Arial"/>
      <family val="2"/>
    </font>
    <font>
      <sz val="10"/>
      <color theme="1"/>
      <name val="Arial"/>
      <family val="2"/>
      <scheme val="minor"/>
    </font>
    <font>
      <b/>
      <sz val="11"/>
      <color rgb="FFFF0000"/>
      <name val="Arial"/>
      <family val="2"/>
      <scheme val="minor"/>
    </font>
    <font>
      <sz val="11"/>
      <color rgb="FF9C5700"/>
      <name val="Arial"/>
      <family val="2"/>
      <scheme val="minor"/>
    </font>
    <font>
      <sz val="10"/>
      <color theme="1"/>
      <name val="Tahoma"/>
      <family val="2"/>
    </font>
    <font>
      <b/>
      <sz val="20"/>
      <color theme="0"/>
      <name val="Arial"/>
      <family val="2"/>
      <scheme val="minor"/>
    </font>
    <font>
      <sz val="8"/>
      <color rgb="FF000000"/>
      <name val="Arial"/>
      <family val="2"/>
    </font>
    <font>
      <sz val="8"/>
      <name val="Arial"/>
      <family val="2"/>
    </font>
    <font>
      <b/>
      <sz val="8"/>
      <color theme="0"/>
      <name val="Arial"/>
      <family val="2"/>
      <scheme val="minor"/>
    </font>
    <font>
      <sz val="8"/>
      <color theme="0"/>
      <name val="Arial"/>
      <family val="2"/>
    </font>
    <font>
      <b/>
      <sz val="15"/>
      <color theme="1"/>
      <name val="Arial"/>
      <family val="2"/>
    </font>
    <font>
      <b/>
      <sz val="13"/>
      <color theme="1" tint="0.499984740745262"/>
      <name val="Arial"/>
      <family val="2"/>
    </font>
    <font>
      <b/>
      <sz val="13"/>
      <color theme="1" tint="0.249977111117893"/>
      <name val="Arial"/>
      <family val="2"/>
    </font>
    <font>
      <b/>
      <sz val="10"/>
      <color rgb="FF000000"/>
      <name val="Arial"/>
      <family val="2"/>
    </font>
    <font>
      <b/>
      <sz val="20"/>
      <color rgb="FFC2CD23"/>
      <name val="Arial"/>
      <family val="2"/>
      <scheme val="minor"/>
    </font>
    <font>
      <b/>
      <sz val="11"/>
      <color theme="0"/>
      <name val="Arial"/>
      <family val="2"/>
    </font>
    <font>
      <b/>
      <sz val="16"/>
      <color rgb="FFC2CD23"/>
      <name val="Arial"/>
      <family val="2"/>
    </font>
    <font>
      <i/>
      <sz val="10"/>
      <color rgb="FFC2CD23"/>
      <name val="Arial"/>
      <family val="2"/>
    </font>
    <font>
      <sz val="10"/>
      <color rgb="FF000000"/>
      <name val="Arial"/>
      <family val="2"/>
    </font>
    <font>
      <sz val="11"/>
      <color theme="1" tint="0.34998626667073579"/>
      <name val="Arial"/>
      <family val="2"/>
    </font>
    <font>
      <sz val="10"/>
      <color theme="1" tint="0.34998626667073579"/>
      <name val="Arial"/>
      <family val="2"/>
    </font>
    <font>
      <sz val="10"/>
      <color rgb="FFFF0000"/>
      <name val="Arial"/>
      <family val="2"/>
    </font>
    <font>
      <b/>
      <sz val="11"/>
      <color theme="1" tint="0.34998626667073579"/>
      <name val="Arial"/>
      <family val="2"/>
    </font>
    <font>
      <i/>
      <sz val="11"/>
      <color theme="1" tint="0.34998626667073579"/>
      <name val="Arial"/>
      <family val="2"/>
    </font>
    <font>
      <b/>
      <i/>
      <sz val="11"/>
      <color theme="1" tint="0.34998626667073579"/>
      <name val="Arial"/>
      <family val="2"/>
    </font>
    <font>
      <b/>
      <sz val="10"/>
      <color theme="1" tint="0.34998626667073579"/>
      <name val="Arial"/>
      <family val="2"/>
    </font>
    <font>
      <b/>
      <sz val="11"/>
      <color rgb="FFC2CD23"/>
      <name val="Arial"/>
      <family val="2"/>
    </font>
    <font>
      <sz val="8"/>
      <name val="Arial"/>
      <family val="2"/>
      <scheme val="minor"/>
    </font>
    <font>
      <sz val="11"/>
      <color theme="1" tint="0.34998626667073579"/>
      <name val="Arial (Body)"/>
    </font>
    <font>
      <b/>
      <sz val="20"/>
      <color rgb="FFC2CD23"/>
      <name val="Arial"/>
      <family val="2"/>
    </font>
    <font>
      <b/>
      <sz val="13"/>
      <color rgb="FFC2CD23"/>
      <name val="Arial"/>
      <family val="2"/>
    </font>
    <font>
      <b/>
      <sz val="13"/>
      <color theme="1"/>
      <name val="Arial"/>
      <family val="2"/>
    </font>
    <font>
      <b/>
      <sz val="15"/>
      <color theme="0"/>
      <name val="Arial"/>
      <family val="2"/>
    </font>
    <font>
      <b/>
      <sz val="15"/>
      <color theme="2" tint="-0.749992370372631"/>
      <name val="Arial"/>
      <family val="2"/>
    </font>
    <font>
      <b/>
      <sz val="13"/>
      <color theme="2" tint="-0.749992370372631"/>
      <name val="Arial"/>
      <family val="2"/>
    </font>
    <font>
      <sz val="13"/>
      <color theme="2" tint="-0.749992370372631"/>
      <name val="Arial"/>
      <family val="2"/>
    </font>
    <font>
      <b/>
      <sz val="11"/>
      <color theme="1" tint="0.34998626667073579"/>
      <name val="Arial (Body)"/>
    </font>
    <font>
      <b/>
      <sz val="14"/>
      <color theme="0"/>
      <name val="Arial"/>
      <family val="2"/>
    </font>
    <font>
      <sz val="14"/>
      <color theme="1"/>
      <name val="Arial"/>
      <family val="2"/>
    </font>
    <font>
      <b/>
      <sz val="14"/>
      <color theme="0"/>
      <name val="Arial (Body)"/>
    </font>
    <font>
      <sz val="14"/>
      <color theme="1"/>
      <name val="Arial"/>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10"/>
        <bgColor indexed="64"/>
      </patternFill>
    </fill>
    <fill>
      <patternFill patternType="solid">
        <fgColor theme="8" tint="0.79998168889431442"/>
        <bgColor indexed="64"/>
      </patternFill>
    </fill>
    <fill>
      <patternFill patternType="solid">
        <fgColor indexed="16"/>
        <bgColor indexed="64"/>
      </patternFill>
    </fill>
    <fill>
      <patternFill patternType="solid">
        <fgColor theme="7" tint="0.79998168889431442"/>
        <bgColor theme="7" tint="0.79998168889431442"/>
      </patternFill>
    </fill>
    <fill>
      <patternFill patternType="solid">
        <fgColor theme="1" tint="0.34998626667073579"/>
        <bgColor indexed="64"/>
      </patternFill>
    </fill>
    <fill>
      <patternFill patternType="solid">
        <fgColor rgb="FFC2CD23"/>
        <bgColor indexed="64"/>
      </patternFill>
    </fill>
    <fill>
      <patternFill patternType="solid">
        <fgColor theme="0" tint="-4.9989318521683403E-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C2CD23"/>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right/>
      <top style="thick">
        <color rgb="FFC2CD23"/>
      </top>
      <bottom/>
      <diagonal/>
    </border>
    <border>
      <left/>
      <right/>
      <top style="thick">
        <color rgb="FFC2CD23"/>
      </top>
      <bottom style="thin">
        <color theme="7"/>
      </bottom>
      <diagonal/>
    </border>
    <border>
      <left/>
      <right/>
      <top/>
      <bottom style="thin">
        <color theme="7"/>
      </bottom>
      <diagonal/>
    </border>
    <border>
      <left/>
      <right/>
      <top style="dotted">
        <color indexed="64"/>
      </top>
      <bottom/>
      <diagonal/>
    </border>
    <border>
      <left/>
      <right/>
      <top/>
      <bottom style="hair">
        <color auto="1"/>
      </bottom>
      <diagonal/>
    </border>
    <border>
      <left/>
      <right/>
      <top style="hair">
        <color auto="1"/>
      </top>
      <bottom/>
      <diagonal/>
    </border>
    <border>
      <left style="hair">
        <color auto="1"/>
      </left>
      <right style="hair">
        <color auto="1"/>
      </right>
      <top style="hair">
        <color auto="1"/>
      </top>
      <bottom style="hair">
        <color auto="1"/>
      </bottom>
      <diagonal/>
    </border>
  </borders>
  <cellStyleXfs count="87">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20" fillId="34" borderId="0"/>
    <xf numFmtId="164" fontId="1" fillId="0" borderId="0" applyFont="0" applyFill="0" applyBorder="0" applyAlignment="0" applyProtection="0"/>
    <xf numFmtId="9" fontId="20" fillId="0" borderId="0" applyFont="0" applyFill="0" applyBorder="0" applyAlignment="0" applyProtection="0"/>
    <xf numFmtId="165" fontId="20" fillId="0" borderId="0" applyFont="0" applyFill="0" applyBorder="0" applyAlignment="0" applyProtection="0"/>
    <xf numFmtId="0" fontId="36"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0" fontId="20" fillId="36" borderId="0"/>
    <xf numFmtId="0" fontId="20" fillId="0" borderId="0">
      <alignment vertical="top"/>
    </xf>
    <xf numFmtId="0" fontId="20" fillId="34" borderId="0"/>
    <xf numFmtId="0" fontId="41" fillId="0" borderId="0"/>
    <xf numFmtId="0" fontId="43"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0" fontId="44" fillId="0" borderId="0"/>
    <xf numFmtId="0" fontId="1" fillId="0" borderId="0"/>
    <xf numFmtId="0" fontId="20" fillId="0" borderId="0"/>
    <xf numFmtId="0" fontId="20" fillId="0" borderId="0">
      <alignment vertical="top"/>
    </xf>
  </cellStyleXfs>
  <cellXfs count="346">
    <xf numFmtId="0" fontId="0" fillId="0" borderId="0" xfId="0"/>
    <xf numFmtId="0" fontId="19" fillId="0" borderId="0" xfId="0" applyFont="1"/>
    <xf numFmtId="0" fontId="22" fillId="0" borderId="0" xfId="0" applyFont="1" applyFill="1" applyBorder="1" applyAlignment="1">
      <alignment wrapText="1"/>
    </xf>
    <xf numFmtId="0" fontId="19" fillId="0" borderId="0" xfId="0" applyFont="1" applyAlignment="1">
      <alignment horizontal="center" vertical="center"/>
    </xf>
    <xf numFmtId="15" fontId="19" fillId="0" borderId="0" xfId="0" applyNumberFormat="1" applyFont="1" applyAlignment="1">
      <alignment horizontal="center" vertical="center"/>
    </xf>
    <xf numFmtId="0" fontId="0" fillId="0" borderId="0" xfId="0" applyAlignment="1">
      <alignment horizontal="center" vertical="center"/>
    </xf>
    <xf numFmtId="0" fontId="19" fillId="0" borderId="0" xfId="0" applyFont="1" applyAlignment="1">
      <alignment horizontal="left" vertical="center"/>
    </xf>
    <xf numFmtId="0" fontId="19" fillId="0" borderId="0" xfId="0" applyFont="1" applyAlignment="1">
      <alignment horizontal="left" vertical="center" wrapText="1"/>
    </xf>
    <xf numFmtId="0" fontId="22" fillId="0" borderId="0" xfId="0" applyFont="1" applyFill="1" applyBorder="1" applyAlignment="1">
      <alignment vertical="center" wrapText="1"/>
    </xf>
    <xf numFmtId="0" fontId="19" fillId="0" borderId="0" xfId="0" applyFont="1" applyBorder="1" applyAlignment="1">
      <alignment horizontal="center" vertical="center"/>
    </xf>
    <xf numFmtId="0" fontId="0" fillId="0" borderId="0" xfId="0" applyBorder="1" applyAlignment="1">
      <alignment horizontal="center" vertical="center"/>
    </xf>
    <xf numFmtId="0" fontId="19" fillId="0" borderId="0" xfId="0" applyFont="1" applyBorder="1" applyAlignment="1">
      <alignment horizontal="left" vertical="center"/>
    </xf>
    <xf numFmtId="0" fontId="29" fillId="0" borderId="0" xfId="44" applyFont="1" applyAlignment="1">
      <alignment horizontal="center" vertical="center"/>
    </xf>
    <xf numFmtId="0" fontId="23" fillId="0" borderId="0" xfId="0" applyFont="1" applyAlignment="1">
      <alignment horizontal="center" vertical="center"/>
    </xf>
    <xf numFmtId="0" fontId="22" fillId="0" borderId="0" xfId="0" applyFont="1" applyFill="1" applyBorder="1" applyAlignment="1">
      <alignment horizontal="right" vertical="center" wrapText="1"/>
    </xf>
    <xf numFmtId="166" fontId="23" fillId="35" borderId="0" xfId="1" applyNumberFormat="1" applyFont="1" applyFill="1" applyBorder="1" applyAlignment="1">
      <alignment horizontal="right" vertical="center" wrapText="1"/>
    </xf>
    <xf numFmtId="0" fontId="28" fillId="0" borderId="0" xfId="0" applyFont="1" applyFill="1" applyBorder="1" applyAlignment="1">
      <alignment horizontal="left" vertical="center"/>
    </xf>
    <xf numFmtId="0" fontId="28" fillId="0" borderId="0" xfId="0" applyFont="1" applyFill="1" applyAlignment="1">
      <alignment horizontal="left" vertical="center"/>
    </xf>
    <xf numFmtId="0" fontId="28" fillId="0" borderId="0" xfId="0" applyFont="1" applyAlignment="1">
      <alignment horizontal="left" vertical="center"/>
    </xf>
    <xf numFmtId="166" fontId="22" fillId="35" borderId="0" xfId="1" applyNumberFormat="1" applyFont="1" applyFill="1" applyBorder="1" applyAlignment="1">
      <alignment horizontal="right" vertical="center" wrapText="1"/>
    </xf>
    <xf numFmtId="166" fontId="23" fillId="0" borderId="0" xfId="1" applyNumberFormat="1" applyFont="1" applyFill="1" applyBorder="1" applyAlignment="1">
      <alignment horizontal="right" vertical="center" wrapText="1"/>
    </xf>
    <xf numFmtId="166" fontId="22" fillId="0" borderId="0" xfId="1" applyNumberFormat="1" applyFont="1" applyFill="1" applyBorder="1" applyAlignment="1">
      <alignment horizontal="right" vertical="center" wrapText="1"/>
    </xf>
    <xf numFmtId="0" fontId="21" fillId="0" borderId="0" xfId="0" applyFont="1" applyFill="1" applyBorder="1" applyAlignment="1">
      <alignment wrapText="1"/>
    </xf>
    <xf numFmtId="0" fontId="26" fillId="0" borderId="0" xfId="0" applyFont="1" applyFill="1" applyBorder="1" applyAlignment="1">
      <alignment wrapText="1"/>
    </xf>
    <xf numFmtId="0" fontId="22" fillId="0" borderId="0" xfId="29" applyFont="1" applyFill="1" applyBorder="1" applyAlignment="1">
      <alignment wrapText="1"/>
    </xf>
    <xf numFmtId="0" fontId="19" fillId="0" borderId="0" xfId="0" applyFont="1" applyAlignment="1">
      <alignment wrapText="1"/>
    </xf>
    <xf numFmtId="3" fontId="22" fillId="35" borderId="0" xfId="0" applyNumberFormat="1" applyFont="1" applyFill="1" applyBorder="1" applyAlignment="1">
      <alignment horizontal="right" vertical="center" wrapText="1"/>
    </xf>
    <xf numFmtId="166" fontId="21" fillId="35" borderId="0" xfId="1" applyNumberFormat="1" applyFont="1" applyFill="1" applyBorder="1" applyAlignment="1">
      <alignment horizontal="right" vertical="center" wrapText="1"/>
    </xf>
    <xf numFmtId="1" fontId="22" fillId="35" borderId="0" xfId="0" applyNumberFormat="1" applyFont="1" applyFill="1" applyBorder="1" applyAlignment="1">
      <alignment horizontal="right" vertical="center" wrapText="1"/>
    </xf>
    <xf numFmtId="166" fontId="24" fillId="35" borderId="0" xfId="1" applyNumberFormat="1" applyFont="1" applyFill="1" applyBorder="1" applyAlignment="1">
      <alignment horizontal="right" vertical="center" wrapText="1"/>
    </xf>
    <xf numFmtId="1" fontId="35" fillId="0" borderId="0" xfId="1" applyNumberFormat="1" applyFont="1" applyFill="1" applyBorder="1" applyAlignment="1">
      <alignment horizontal="right" vertical="center" wrapText="1"/>
    </xf>
    <xf numFmtId="0" fontId="19" fillId="0" borderId="0" xfId="0" applyFont="1" applyBorder="1" applyAlignment="1">
      <alignment wrapText="1"/>
    </xf>
    <xf numFmtId="0" fontId="19" fillId="0" borderId="0" xfId="0" applyFont="1" applyAlignment="1"/>
    <xf numFmtId="0" fontId="19" fillId="0" borderId="0" xfId="0" applyFont="1" applyBorder="1"/>
    <xf numFmtId="0" fontId="0" fillId="0" borderId="0" xfId="0" applyBorder="1"/>
    <xf numFmtId="0" fontId="23" fillId="33" borderId="0" xfId="0" applyFont="1" applyFill="1" applyBorder="1" applyAlignment="1">
      <alignment horizontal="left" vertical="center"/>
    </xf>
    <xf numFmtId="0" fontId="22" fillId="0" borderId="0" xfId="0" applyFont="1" applyFill="1" applyBorder="1" applyAlignment="1">
      <alignment horizontal="center" wrapText="1"/>
    </xf>
    <xf numFmtId="9" fontId="33" fillId="0" borderId="0" xfId="0" applyNumberFormat="1" applyFont="1" applyAlignment="1">
      <alignment horizontal="center" vertical="center"/>
    </xf>
    <xf numFmtId="0" fontId="33" fillId="0" borderId="0" xfId="0" applyFont="1" applyAlignment="1">
      <alignment horizontal="left" vertical="center"/>
    </xf>
    <xf numFmtId="0" fontId="33" fillId="0" borderId="0" xfId="0" applyFont="1" applyBorder="1" applyAlignment="1">
      <alignment horizontal="left" vertical="center"/>
    </xf>
    <xf numFmtId="0" fontId="33" fillId="0" borderId="0" xfId="0" applyFont="1" applyFill="1" applyAlignment="1">
      <alignment horizontal="left" vertical="center"/>
    </xf>
    <xf numFmtId="9" fontId="33" fillId="37" borderId="0" xfId="0" applyNumberFormat="1" applyFont="1" applyFill="1" applyAlignment="1">
      <alignment horizontal="center" vertical="center"/>
    </xf>
    <xf numFmtId="0" fontId="33" fillId="37" borderId="0" xfId="0" applyFont="1" applyFill="1" applyBorder="1" applyAlignment="1">
      <alignment horizontal="left" vertical="center"/>
    </xf>
    <xf numFmtId="0" fontId="33" fillId="37" borderId="0" xfId="0" applyFont="1" applyFill="1" applyBorder="1" applyAlignment="1">
      <alignment horizontal="center" vertical="center"/>
    </xf>
    <xf numFmtId="9" fontId="33" fillId="37" borderId="0" xfId="0" applyNumberFormat="1" applyFont="1" applyFill="1" applyBorder="1" applyAlignment="1">
      <alignment horizontal="center" vertical="center"/>
    </xf>
    <xf numFmtId="9" fontId="33" fillId="37" borderId="0" xfId="43" applyNumberFormat="1" applyFont="1" applyFill="1" applyAlignment="1">
      <alignment horizontal="center" vertical="center"/>
    </xf>
    <xf numFmtId="9" fontId="33" fillId="0" borderId="0" xfId="43" applyNumberFormat="1" applyFont="1" applyAlignment="1">
      <alignment horizontal="center" vertical="center"/>
    </xf>
    <xf numFmtId="9" fontId="33" fillId="37" borderId="0" xfId="43" applyNumberFormat="1" applyFont="1" applyFill="1" applyBorder="1" applyAlignment="1">
      <alignment horizontal="center" vertical="center"/>
    </xf>
    <xf numFmtId="0" fontId="28" fillId="0" borderId="0" xfId="0" applyFont="1" applyFill="1" applyBorder="1" applyAlignment="1">
      <alignment horizontal="center" vertical="center" wrapText="1"/>
    </xf>
    <xf numFmtId="9" fontId="33" fillId="0" borderId="0" xfId="0" applyNumberFormat="1" applyFont="1" applyAlignment="1">
      <alignment horizontal="left" vertical="center"/>
    </xf>
    <xf numFmtId="166" fontId="19" fillId="0" borderId="0" xfId="1" applyNumberFormat="1" applyFont="1" applyAlignment="1">
      <alignment horizontal="center" vertical="center" wrapText="1"/>
    </xf>
    <xf numFmtId="166" fontId="19" fillId="0" borderId="0" xfId="1" applyNumberFormat="1" applyFont="1" applyBorder="1" applyAlignment="1">
      <alignment horizontal="center" vertical="center" wrapText="1"/>
    </xf>
    <xf numFmtId="0" fontId="0" fillId="0" borderId="0" xfId="0" applyAlignment="1">
      <alignment horizontal="center" wrapText="1"/>
    </xf>
    <xf numFmtId="0" fontId="28" fillId="0" borderId="0" xfId="0" applyFont="1" applyBorder="1" applyAlignment="1">
      <alignment horizontal="left" vertical="center"/>
    </xf>
    <xf numFmtId="3" fontId="21" fillId="35" borderId="0" xfId="0" applyNumberFormat="1" applyFont="1" applyFill="1" applyBorder="1" applyAlignment="1">
      <alignment horizontal="right" vertical="center" wrapText="1"/>
    </xf>
    <xf numFmtId="1" fontId="25" fillId="0" borderId="0" xfId="0" applyNumberFormat="1" applyFont="1" applyFill="1" applyBorder="1" applyAlignment="1">
      <alignment horizontal="right" vertical="center" wrapText="1"/>
    </xf>
    <xf numFmtId="0" fontId="25" fillId="0" borderId="0" xfId="0" applyFont="1" applyFill="1" applyBorder="1" applyAlignment="1">
      <alignment wrapText="1"/>
    </xf>
    <xf numFmtId="166" fontId="30" fillId="0" borderId="0" xfId="1" applyNumberFormat="1" applyFont="1" applyFill="1" applyBorder="1" applyAlignment="1">
      <alignment horizontal="right" vertical="center" wrapText="1"/>
    </xf>
    <xf numFmtId="0" fontId="46" fillId="0" borderId="0" xfId="0" applyFont="1" applyFill="1" applyBorder="1" applyAlignment="1">
      <alignment wrapText="1"/>
    </xf>
    <xf numFmtId="0" fontId="21" fillId="0" borderId="0" xfId="29" applyFont="1" applyFill="1" applyBorder="1" applyAlignment="1">
      <alignment wrapText="1"/>
    </xf>
    <xf numFmtId="0" fontId="22"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38" fillId="0" borderId="0" xfId="0" applyFont="1" applyFill="1" applyBorder="1" applyAlignment="1">
      <alignment vertical="center" wrapText="1"/>
    </xf>
    <xf numFmtId="171" fontId="25" fillId="0" borderId="0" xfId="43" applyNumberFormat="1" applyFont="1" applyFill="1" applyBorder="1" applyAlignment="1">
      <alignment horizontal="right" vertical="center" wrapText="1"/>
    </xf>
    <xf numFmtId="0" fontId="22" fillId="0" borderId="0" xfId="0" applyFont="1" applyFill="1" applyBorder="1" applyAlignment="1">
      <alignment horizontal="left" wrapText="1"/>
    </xf>
    <xf numFmtId="0" fontId="48" fillId="0" borderId="0" xfId="44" applyFont="1" applyFill="1" applyBorder="1" applyAlignment="1">
      <alignment horizontal="left" vertical="center"/>
    </xf>
    <xf numFmtId="0" fontId="49" fillId="0" borderId="0" xfId="0" applyFont="1" applyFill="1" applyBorder="1" applyAlignment="1">
      <alignment horizontal="right" vertical="center" wrapText="1"/>
    </xf>
    <xf numFmtId="166" fontId="49" fillId="0" borderId="0" xfId="1" applyNumberFormat="1" applyFont="1" applyFill="1" applyBorder="1" applyAlignment="1">
      <alignment horizontal="right" vertical="center" wrapText="1"/>
    </xf>
    <xf numFmtId="0" fontId="45" fillId="0" borderId="0" xfId="44" applyFont="1" applyFill="1" applyBorder="1" applyAlignment="1">
      <alignment horizontal="left" vertical="center"/>
    </xf>
    <xf numFmtId="0" fontId="39" fillId="0" borderId="0" xfId="0" applyFont="1" applyFill="1" applyBorder="1" applyAlignment="1">
      <alignment horizontal="center" vertical="center" wrapText="1"/>
    </xf>
    <xf numFmtId="0" fontId="39" fillId="0" borderId="0" xfId="0" applyFont="1" applyFill="1" applyBorder="1" applyAlignment="1">
      <alignment horizontal="right" vertical="center" wrapText="1"/>
    </xf>
    <xf numFmtId="166" fontId="39" fillId="0" borderId="0" xfId="1" applyNumberFormat="1" applyFont="1" applyFill="1" applyBorder="1" applyAlignment="1">
      <alignment horizontal="right" vertical="center" wrapText="1"/>
    </xf>
    <xf numFmtId="0" fontId="21" fillId="0" borderId="0" xfId="0" applyFont="1" applyFill="1" applyBorder="1" applyAlignment="1">
      <alignment horizontal="center" vertical="center" wrapText="1"/>
    </xf>
    <xf numFmtId="0" fontId="24" fillId="0" borderId="0" xfId="0" applyFont="1" applyFill="1" applyBorder="1" applyAlignment="1">
      <alignment wrapText="1"/>
    </xf>
    <xf numFmtId="0" fontId="24" fillId="0" borderId="0" xfId="0" applyFont="1" applyFill="1" applyBorder="1" applyAlignment="1">
      <alignment vertical="center" wrapText="1"/>
    </xf>
    <xf numFmtId="166" fontId="21" fillId="0" borderId="0" xfId="1" applyNumberFormat="1" applyFont="1" applyFill="1" applyBorder="1" applyAlignment="1">
      <alignment horizontal="right" vertical="center" wrapText="1"/>
    </xf>
    <xf numFmtId="166" fontId="24" fillId="0" borderId="0" xfId="1" applyNumberFormat="1" applyFont="1" applyFill="1" applyBorder="1" applyAlignment="1">
      <alignment horizontal="right" vertical="center" wrapText="1"/>
    </xf>
    <xf numFmtId="0" fontId="21" fillId="0" borderId="0" xfId="0" applyFont="1" applyFill="1" applyBorder="1" applyAlignment="1">
      <alignment vertical="center" wrapText="1"/>
    </xf>
    <xf numFmtId="1" fontId="22" fillId="0" borderId="0" xfId="0" applyNumberFormat="1" applyFont="1" applyFill="1" applyBorder="1" applyAlignment="1">
      <alignment horizontal="right" vertical="center" wrapText="1"/>
    </xf>
    <xf numFmtId="166" fontId="25" fillId="0" borderId="0" xfId="1" applyNumberFormat="1" applyFont="1" applyFill="1" applyBorder="1" applyAlignment="1">
      <alignment horizontal="right" vertical="center" wrapText="1"/>
    </xf>
    <xf numFmtId="1" fontId="25" fillId="0" borderId="0" xfId="43"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wrapText="1"/>
    </xf>
    <xf numFmtId="3" fontId="21" fillId="0" borderId="0" xfId="0" applyNumberFormat="1" applyFont="1" applyFill="1" applyBorder="1" applyAlignment="1">
      <alignment horizontal="right" vertical="center" wrapText="1"/>
    </xf>
    <xf numFmtId="0" fontId="54" fillId="0" borderId="0" xfId="44" applyFont="1" applyFill="1" applyBorder="1" applyAlignment="1">
      <alignment horizontal="left" vertical="center"/>
    </xf>
    <xf numFmtId="0" fontId="56" fillId="0" borderId="0" xfId="0" applyFont="1" applyFill="1" applyBorder="1" applyAlignment="1">
      <alignment vertical="center" wrapText="1"/>
    </xf>
    <xf numFmtId="0" fontId="57" fillId="0" borderId="10" xfId="0" applyFont="1" applyFill="1" applyBorder="1" applyAlignment="1">
      <alignment vertical="center" wrapText="1"/>
    </xf>
    <xf numFmtId="0" fontId="22" fillId="0" borderId="10" xfId="0" applyFont="1" applyFill="1" applyBorder="1" applyAlignment="1">
      <alignment horizontal="right" vertical="center" wrapText="1"/>
    </xf>
    <xf numFmtId="1" fontId="21" fillId="0" borderId="0" xfId="0" applyNumberFormat="1" applyFont="1" applyFill="1" applyBorder="1" applyAlignment="1">
      <alignment horizontal="right" vertical="center" wrapText="1"/>
    </xf>
    <xf numFmtId="0" fontId="59" fillId="0" borderId="0" xfId="0" applyFont="1" applyFill="1" applyBorder="1" applyAlignment="1">
      <alignment vertical="center" wrapText="1"/>
    </xf>
    <xf numFmtId="0" fontId="59" fillId="0" borderId="0" xfId="0" applyFont="1" applyFill="1" applyBorder="1" applyAlignment="1">
      <alignment horizontal="center" vertical="center" wrapText="1"/>
    </xf>
    <xf numFmtId="166" fontId="59" fillId="0" borderId="0" xfId="1" applyNumberFormat="1" applyFont="1" applyFill="1" applyBorder="1" applyAlignment="1">
      <alignment horizontal="right" vertical="center" wrapText="1"/>
    </xf>
    <xf numFmtId="1" fontId="24" fillId="0" borderId="0" xfId="1" applyNumberFormat="1" applyFont="1" applyFill="1" applyBorder="1" applyAlignment="1">
      <alignment horizontal="right" vertical="center" wrapText="1"/>
    </xf>
    <xf numFmtId="1" fontId="24" fillId="0" borderId="0" xfId="0" applyNumberFormat="1" applyFont="1" applyFill="1" applyBorder="1" applyAlignment="1">
      <alignment horizontal="right" vertical="center" wrapText="1"/>
    </xf>
    <xf numFmtId="0" fontId="28" fillId="0" borderId="0" xfId="44" applyFont="1" applyFill="1" applyBorder="1" applyAlignment="1">
      <alignment horizontal="left" vertical="top"/>
    </xf>
    <xf numFmtId="0" fontId="48" fillId="0" borderId="0" xfId="44" applyFont="1" applyFill="1" applyBorder="1" applyAlignment="1">
      <alignment horizontal="left" vertical="top"/>
    </xf>
    <xf numFmtId="0" fontId="49" fillId="0" borderId="0" xfId="0" applyFont="1" applyFill="1" applyBorder="1" applyAlignment="1">
      <alignment horizontal="center" vertical="top" wrapText="1"/>
    </xf>
    <xf numFmtId="0" fontId="49" fillId="0" borderId="0" xfId="0" applyFont="1" applyFill="1" applyBorder="1" applyAlignment="1">
      <alignment horizontal="right" vertical="top" wrapText="1"/>
    </xf>
    <xf numFmtId="166" fontId="49" fillId="0" borderId="0" xfId="1" applyNumberFormat="1" applyFont="1" applyFill="1" applyBorder="1" applyAlignment="1">
      <alignment horizontal="right" vertical="top" wrapText="1"/>
    </xf>
    <xf numFmtId="0" fontId="46" fillId="0" borderId="0" xfId="0" applyFont="1" applyFill="1" applyBorder="1" applyAlignment="1">
      <alignment vertical="top" wrapText="1"/>
    </xf>
    <xf numFmtId="0" fontId="21" fillId="0" borderId="0" xfId="29" applyFont="1" applyFill="1" applyBorder="1" applyAlignment="1">
      <alignment vertical="center" wrapText="1"/>
    </xf>
    <xf numFmtId="168" fontId="24" fillId="0" borderId="0" xfId="1" applyNumberFormat="1" applyFont="1" applyFill="1" applyBorder="1" applyAlignment="1">
      <alignment horizontal="right" vertical="center" wrapText="1"/>
    </xf>
    <xf numFmtId="172" fontId="21" fillId="0" borderId="0" xfId="43" applyNumberFormat="1" applyFont="1" applyFill="1" applyBorder="1" applyAlignment="1">
      <alignment horizontal="right" vertical="center" wrapText="1"/>
    </xf>
    <xf numFmtId="173" fontId="21" fillId="0" borderId="0" xfId="43" applyNumberFormat="1" applyFont="1" applyFill="1" applyBorder="1" applyAlignment="1">
      <alignment horizontal="right" vertical="center" wrapText="1"/>
    </xf>
    <xf numFmtId="0" fontId="53" fillId="0" borderId="0" xfId="0" applyFont="1" applyFill="1" applyBorder="1" applyAlignment="1">
      <alignment horizontal="left" vertical="center"/>
    </xf>
    <xf numFmtId="0" fontId="53" fillId="0" borderId="0" xfId="29" applyFont="1" applyFill="1" applyBorder="1" applyAlignment="1">
      <alignment horizontal="left" vertical="center"/>
    </xf>
    <xf numFmtId="0" fontId="34" fillId="0" borderId="0" xfId="0" applyFont="1" applyFill="1" applyBorder="1" applyAlignment="1">
      <alignment horizontal="left" vertical="center"/>
    </xf>
    <xf numFmtId="0" fontId="60" fillId="0" borderId="0" xfId="0" applyFont="1" applyFill="1" applyBorder="1" applyAlignment="1">
      <alignment horizontal="left" vertical="center"/>
    </xf>
    <xf numFmtId="0" fontId="20" fillId="0" borderId="0" xfId="0" applyFont="1" applyFill="1" applyBorder="1" applyAlignment="1">
      <alignment horizontal="left" vertical="center"/>
    </xf>
    <xf numFmtId="0" fontId="40" fillId="0" borderId="10" xfId="0" applyFont="1" applyFill="1" applyBorder="1" applyAlignment="1">
      <alignment horizontal="left" vertical="center"/>
    </xf>
    <xf numFmtId="0" fontId="58" fillId="0" borderId="0" xfId="0" applyFont="1" applyFill="1" applyBorder="1" applyAlignment="1">
      <alignment horizontal="left" vertical="center"/>
    </xf>
    <xf numFmtId="0" fontId="61" fillId="0" borderId="0" xfId="0" applyFont="1" applyFill="1" applyBorder="1" applyAlignment="1">
      <alignment horizontal="left" vertical="center"/>
    </xf>
    <xf numFmtId="0" fontId="22" fillId="0" borderId="0" xfId="0" applyFont="1" applyFill="1" applyBorder="1" applyAlignment="1">
      <alignment horizontal="left"/>
    </xf>
    <xf numFmtId="0" fontId="22" fillId="0" borderId="0" xfId="0" applyFont="1" applyFill="1" applyBorder="1" applyAlignment="1">
      <alignment horizontal="left" vertical="center"/>
    </xf>
    <xf numFmtId="174" fontId="21" fillId="0" borderId="0" xfId="43" applyNumberFormat="1" applyFont="1" applyFill="1" applyBorder="1" applyAlignment="1">
      <alignment horizontal="right" vertical="center" wrapText="1"/>
    </xf>
    <xf numFmtId="0" fontId="21" fillId="0" borderId="11" xfId="0" applyFont="1" applyFill="1" applyBorder="1" applyAlignment="1">
      <alignment vertical="center" wrapText="1"/>
    </xf>
    <xf numFmtId="0" fontId="53" fillId="0" borderId="11" xfId="0" applyFont="1" applyFill="1" applyBorder="1" applyAlignment="1">
      <alignment horizontal="left" vertical="center"/>
    </xf>
    <xf numFmtId="172" fontId="21" fillId="0" borderId="11" xfId="43" applyNumberFormat="1" applyFont="1" applyFill="1" applyBorder="1" applyAlignment="1">
      <alignment horizontal="right" vertical="center" wrapText="1"/>
    </xf>
    <xf numFmtId="173" fontId="21" fillId="0" borderId="11" xfId="43" applyNumberFormat="1" applyFont="1" applyFill="1" applyBorder="1" applyAlignment="1">
      <alignment horizontal="right" vertical="center" wrapText="1"/>
    </xf>
    <xf numFmtId="174" fontId="21" fillId="0" borderId="11" xfId="43" applyNumberFormat="1" applyFont="1" applyFill="1" applyBorder="1" applyAlignment="1">
      <alignment horizontal="right" vertical="center" wrapText="1"/>
    </xf>
    <xf numFmtId="0" fontId="53" fillId="0" borderId="11" xfId="29" applyFont="1" applyFill="1" applyBorder="1" applyAlignment="1">
      <alignment horizontal="left" vertical="center"/>
    </xf>
    <xf numFmtId="1" fontId="21" fillId="0" borderId="11" xfId="0" applyNumberFormat="1" applyFont="1" applyFill="1" applyBorder="1" applyAlignment="1">
      <alignment horizontal="right" vertical="center" wrapText="1"/>
    </xf>
    <xf numFmtId="166" fontId="24" fillId="0" borderId="11" xfId="1" applyNumberFormat="1" applyFont="1" applyFill="1" applyBorder="1" applyAlignment="1">
      <alignment horizontal="right" vertical="center" wrapText="1"/>
    </xf>
    <xf numFmtId="0" fontId="59" fillId="0" borderId="11" xfId="0" applyFont="1" applyFill="1" applyBorder="1" applyAlignment="1">
      <alignment vertical="center" wrapText="1"/>
    </xf>
    <xf numFmtId="0" fontId="60" fillId="0" borderId="11" xfId="0" applyFont="1" applyFill="1" applyBorder="1" applyAlignment="1">
      <alignment horizontal="left" vertical="center"/>
    </xf>
    <xf numFmtId="166" fontId="59" fillId="0" borderId="11" xfId="1" applyNumberFormat="1" applyFont="1" applyFill="1" applyBorder="1" applyAlignment="1">
      <alignment horizontal="right" vertical="center" wrapText="1"/>
    </xf>
    <xf numFmtId="0" fontId="34" fillId="0" borderId="11" xfId="0" applyFont="1" applyFill="1" applyBorder="1" applyAlignment="1">
      <alignment horizontal="left" vertical="center"/>
    </xf>
    <xf numFmtId="166" fontId="21" fillId="0" borderId="11" xfId="1" applyNumberFormat="1" applyFont="1" applyFill="1" applyBorder="1" applyAlignment="1">
      <alignment horizontal="right" vertical="center" wrapText="1"/>
    </xf>
    <xf numFmtId="0" fontId="59" fillId="0" borderId="12" xfId="0" applyFont="1" applyFill="1" applyBorder="1" applyAlignment="1">
      <alignment vertical="center" wrapText="1"/>
    </xf>
    <xf numFmtId="0" fontId="60" fillId="0" borderId="12" xfId="0" applyFont="1" applyFill="1" applyBorder="1" applyAlignment="1">
      <alignment horizontal="left" vertical="center"/>
    </xf>
    <xf numFmtId="166" fontId="59" fillId="0" borderId="12" xfId="1" applyNumberFormat="1" applyFont="1" applyFill="1" applyBorder="1" applyAlignment="1">
      <alignment horizontal="right" vertical="center" wrapText="1"/>
    </xf>
    <xf numFmtId="0" fontId="24" fillId="0" borderId="12" xfId="0" applyFont="1" applyFill="1" applyBorder="1" applyAlignment="1">
      <alignment vertical="center" wrapText="1"/>
    </xf>
    <xf numFmtId="0" fontId="34" fillId="0" borderId="12" xfId="29" applyFont="1" applyFill="1" applyBorder="1" applyAlignment="1">
      <alignment horizontal="left" vertical="center"/>
    </xf>
    <xf numFmtId="172" fontId="21" fillId="0" borderId="12" xfId="43" applyNumberFormat="1" applyFont="1" applyFill="1" applyBorder="1" applyAlignment="1">
      <alignment horizontal="right" vertical="center" wrapText="1"/>
    </xf>
    <xf numFmtId="0" fontId="60" fillId="0" borderId="0" xfId="29" applyFont="1" applyFill="1" applyBorder="1" applyAlignment="1">
      <alignment horizontal="left" vertical="center"/>
    </xf>
    <xf numFmtId="169" fontId="59" fillId="0" borderId="11" xfId="1" applyNumberFormat="1" applyFont="1" applyFill="1" applyBorder="1" applyAlignment="1">
      <alignment horizontal="right" vertical="center" wrapText="1"/>
    </xf>
    <xf numFmtId="0" fontId="24" fillId="0" borderId="13" xfId="0" applyFont="1" applyFill="1" applyBorder="1" applyAlignment="1">
      <alignment vertical="center" wrapText="1"/>
    </xf>
    <xf numFmtId="0" fontId="34" fillId="0" borderId="13" xfId="29" applyFont="1" applyFill="1" applyBorder="1" applyAlignment="1">
      <alignment horizontal="left" vertical="center"/>
    </xf>
    <xf numFmtId="172" fontId="21" fillId="0" borderId="13" xfId="43" applyNumberFormat="1" applyFont="1" applyFill="1" applyBorder="1" applyAlignment="1">
      <alignment horizontal="right" vertical="center" wrapText="1"/>
    </xf>
    <xf numFmtId="0" fontId="62" fillId="0" borderId="0" xfId="0" applyFont="1" applyFill="1" applyBorder="1" applyAlignment="1">
      <alignment wrapText="1"/>
    </xf>
    <xf numFmtId="0" fontId="59" fillId="0" borderId="0" xfId="8" applyFont="1" applyFill="1" applyBorder="1" applyAlignment="1">
      <alignment horizontal="center" vertical="center" wrapText="1"/>
    </xf>
    <xf numFmtId="166" fontId="62" fillId="0" borderId="0" xfId="1" applyNumberFormat="1" applyFont="1" applyFill="1" applyBorder="1" applyAlignment="1">
      <alignment horizontal="right" vertical="center" wrapText="1"/>
    </xf>
    <xf numFmtId="0" fontId="62" fillId="0" borderId="0" xfId="29" applyFont="1" applyFill="1" applyBorder="1" applyAlignment="1">
      <alignment wrapText="1"/>
    </xf>
    <xf numFmtId="0" fontId="59" fillId="0" borderId="0" xfId="0" applyFont="1" applyFill="1" applyBorder="1" applyAlignment="1">
      <alignment horizontal="left" vertical="center"/>
    </xf>
    <xf numFmtId="0" fontId="59" fillId="0" borderId="0" xfId="0" applyFont="1" applyFill="1" applyBorder="1" applyAlignment="1">
      <alignment wrapText="1"/>
    </xf>
    <xf numFmtId="169" fontId="59" fillId="0" borderId="0" xfId="1" applyNumberFormat="1" applyFont="1" applyFill="1" applyBorder="1" applyAlignment="1">
      <alignment horizontal="right" vertical="center" wrapText="1"/>
    </xf>
    <xf numFmtId="0" fontId="63" fillId="0" borderId="0" xfId="0" applyFont="1" applyFill="1" applyBorder="1" applyAlignment="1">
      <alignment wrapText="1"/>
    </xf>
    <xf numFmtId="0" fontId="64" fillId="0" borderId="0" xfId="0" applyFont="1" applyFill="1" applyBorder="1" applyAlignment="1">
      <alignment wrapText="1"/>
    </xf>
    <xf numFmtId="0" fontId="65" fillId="0" borderId="0" xfId="0" applyFont="1" applyFill="1" applyBorder="1" applyAlignment="1">
      <alignment horizontal="left" vertical="center"/>
    </xf>
    <xf numFmtId="3" fontId="62" fillId="0" borderId="0" xfId="0" applyNumberFormat="1" applyFont="1" applyFill="1" applyBorder="1" applyAlignment="1">
      <alignment horizontal="right" vertical="center" wrapText="1"/>
    </xf>
    <xf numFmtId="167" fontId="59" fillId="0" borderId="0" xfId="1" applyNumberFormat="1" applyFont="1" applyFill="1" applyBorder="1" applyAlignment="1">
      <alignment horizontal="right" vertical="center" wrapText="1"/>
    </xf>
    <xf numFmtId="0" fontId="53" fillId="0" borderId="0" xfId="0" applyFont="1" applyFill="1" applyBorder="1" applyAlignment="1">
      <alignment horizontal="left"/>
    </xf>
    <xf numFmtId="0" fontId="56" fillId="0" borderId="0" xfId="0" applyFont="1" applyFill="1" applyBorder="1" applyAlignment="1">
      <alignment horizontal="left" wrapText="1"/>
    </xf>
    <xf numFmtId="0" fontId="46" fillId="0" borderId="0" xfId="0" applyFont="1" applyFill="1" applyBorder="1" applyAlignment="1">
      <alignment horizontal="left" wrapText="1"/>
    </xf>
    <xf numFmtId="166" fontId="47" fillId="0" borderId="0" xfId="1" applyNumberFormat="1" applyFont="1" applyFill="1" applyBorder="1" applyAlignment="1">
      <alignment horizontal="left" wrapText="1"/>
    </xf>
    <xf numFmtId="166" fontId="23" fillId="0" borderId="0" xfId="1" applyNumberFormat="1" applyFont="1" applyFill="1" applyBorder="1" applyAlignment="1">
      <alignment horizontal="left" wrapText="1"/>
    </xf>
    <xf numFmtId="1" fontId="24" fillId="0" borderId="12" xfId="1" applyNumberFormat="1" applyFont="1" applyFill="1" applyBorder="1" applyAlignment="1">
      <alignment horizontal="right" vertical="center" wrapText="1"/>
    </xf>
    <xf numFmtId="166" fontId="47" fillId="35" borderId="0" xfId="1" applyNumberFormat="1" applyFont="1" applyFill="1" applyBorder="1" applyAlignment="1">
      <alignment horizontal="left" wrapText="1"/>
    </xf>
    <xf numFmtId="172" fontId="21" fillId="35" borderId="12" xfId="43" applyNumberFormat="1" applyFont="1" applyFill="1" applyBorder="1" applyAlignment="1">
      <alignment horizontal="right" vertical="center" wrapText="1"/>
    </xf>
    <xf numFmtId="166" fontId="30" fillId="35" borderId="0" xfId="1" applyNumberFormat="1" applyFont="1" applyFill="1" applyBorder="1" applyAlignment="1">
      <alignment horizontal="right" vertical="center" wrapText="1"/>
    </xf>
    <xf numFmtId="166" fontId="59" fillId="35" borderId="0" xfId="1" applyNumberFormat="1" applyFont="1" applyFill="1" applyBorder="1" applyAlignment="1">
      <alignment horizontal="right" vertical="center" wrapText="1"/>
    </xf>
    <xf numFmtId="166" fontId="62" fillId="35" borderId="0" xfId="1" applyNumberFormat="1" applyFont="1" applyFill="1" applyBorder="1" applyAlignment="1">
      <alignment horizontal="right" vertical="center" wrapText="1"/>
    </xf>
    <xf numFmtId="0" fontId="22" fillId="35" borderId="10" xfId="0" applyFont="1" applyFill="1" applyBorder="1" applyAlignment="1">
      <alignment horizontal="right" vertical="center" wrapText="1"/>
    </xf>
    <xf numFmtId="166" fontId="23" fillId="35" borderId="0" xfId="1" applyNumberFormat="1" applyFont="1" applyFill="1" applyBorder="1" applyAlignment="1">
      <alignment horizontal="left" wrapText="1"/>
    </xf>
    <xf numFmtId="1" fontId="24" fillId="35" borderId="0" xfId="1" applyNumberFormat="1" applyFont="1" applyFill="1" applyBorder="1" applyAlignment="1">
      <alignment horizontal="right" vertical="center" wrapText="1"/>
    </xf>
    <xf numFmtId="168" fontId="24" fillId="35" borderId="0" xfId="1" applyNumberFormat="1" applyFont="1" applyFill="1" applyBorder="1" applyAlignment="1">
      <alignment horizontal="right" vertical="center" wrapText="1"/>
    </xf>
    <xf numFmtId="169" fontId="59" fillId="35" borderId="0" xfId="1" applyNumberFormat="1" applyFont="1" applyFill="1" applyBorder="1" applyAlignment="1">
      <alignment horizontal="right" vertical="center" wrapText="1"/>
    </xf>
    <xf numFmtId="1" fontId="25" fillId="35" borderId="0" xfId="0" applyNumberFormat="1" applyFont="1" applyFill="1" applyBorder="1" applyAlignment="1">
      <alignment horizontal="right" vertical="center" wrapText="1"/>
    </xf>
    <xf numFmtId="3" fontId="62" fillId="35" borderId="0" xfId="0" applyNumberFormat="1" applyFont="1" applyFill="1" applyBorder="1" applyAlignment="1">
      <alignment horizontal="right" vertical="center" wrapText="1"/>
    </xf>
    <xf numFmtId="0" fontId="22" fillId="35" borderId="0" xfId="0" applyFont="1" applyFill="1" applyBorder="1" applyAlignment="1">
      <alignment wrapText="1"/>
    </xf>
    <xf numFmtId="0" fontId="21" fillId="0" borderId="0" xfId="29" applyFont="1" applyFill="1" applyBorder="1" applyAlignment="1">
      <alignment horizontal="center" vertical="center" wrapText="1"/>
    </xf>
    <xf numFmtId="0" fontId="24" fillId="0" borderId="13" xfId="29" applyFont="1" applyFill="1" applyBorder="1" applyAlignment="1">
      <alignment horizontal="center" vertical="center" wrapText="1"/>
    </xf>
    <xf numFmtId="0" fontId="21" fillId="0"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5" fillId="38" borderId="14" xfId="7" applyNumberFormat="1" applyFont="1" applyFill="1" applyBorder="1" applyAlignment="1">
      <alignment vertical="center" wrapText="1"/>
    </xf>
    <xf numFmtId="0" fontId="55" fillId="38" borderId="14" xfId="7" applyNumberFormat="1" applyFont="1" applyFill="1" applyBorder="1" applyAlignment="1">
      <alignment horizontal="center" vertical="center" wrapText="1"/>
    </xf>
    <xf numFmtId="0" fontId="33" fillId="0" borderId="0" xfId="0" applyFont="1" applyBorder="1" applyAlignment="1">
      <alignment horizontal="left"/>
    </xf>
    <xf numFmtId="166" fontId="33" fillId="0" borderId="0" xfId="1" applyNumberFormat="1" applyFont="1" applyBorder="1" applyAlignment="1">
      <alignment horizontal="center" vertical="center" wrapText="1"/>
    </xf>
    <xf numFmtId="166" fontId="28" fillId="0" borderId="0" xfId="1" applyNumberFormat="1" applyFont="1" applyBorder="1" applyAlignment="1">
      <alignment horizontal="center" vertical="center" wrapText="1"/>
    </xf>
    <xf numFmtId="166" fontId="28" fillId="0" borderId="0" xfId="1" applyNumberFormat="1" applyFont="1" applyBorder="1" applyAlignment="1">
      <alignment horizontal="right" vertical="center" wrapText="1"/>
    </xf>
    <xf numFmtId="166" fontId="23" fillId="0" borderId="0" xfId="1" applyNumberFormat="1" applyFont="1" applyBorder="1" applyAlignment="1">
      <alignment horizontal="center" vertical="center" wrapText="1"/>
    </xf>
    <xf numFmtId="0" fontId="28" fillId="0" borderId="12" xfId="0" applyFont="1" applyBorder="1" applyAlignment="1">
      <alignment horizontal="left" vertical="center"/>
    </xf>
    <xf numFmtId="166" fontId="28" fillId="0" borderId="12" xfId="1" applyNumberFormat="1" applyFont="1" applyBorder="1" applyAlignment="1">
      <alignment horizontal="center" vertical="center" wrapText="1"/>
    </xf>
    <xf numFmtId="0" fontId="28" fillId="0" borderId="10" xfId="0" applyFont="1" applyBorder="1" applyAlignment="1">
      <alignment horizontal="left" vertical="center"/>
    </xf>
    <xf numFmtId="166" fontId="28" fillId="0" borderId="10" xfId="1" applyNumberFormat="1" applyFont="1" applyBorder="1" applyAlignment="1">
      <alignment horizontal="center" vertical="center" wrapText="1"/>
    </xf>
    <xf numFmtId="0" fontId="33" fillId="0" borderId="11" xfId="0" applyFont="1" applyBorder="1" applyAlignment="1">
      <alignment horizontal="left" vertical="center"/>
    </xf>
    <xf numFmtId="166" fontId="33" fillId="0" borderId="11" xfId="1" applyNumberFormat="1" applyFont="1" applyBorder="1" applyAlignment="1">
      <alignment horizontal="center" vertical="center" wrapText="1"/>
    </xf>
    <xf numFmtId="175" fontId="28" fillId="0" borderId="0" xfId="1" applyNumberFormat="1" applyFont="1" applyBorder="1" applyAlignment="1">
      <alignment horizontal="right" vertical="center" wrapText="1"/>
    </xf>
    <xf numFmtId="175" fontId="28" fillId="0" borderId="10" xfId="1" applyNumberFormat="1" applyFont="1" applyBorder="1" applyAlignment="1">
      <alignment horizontal="right" vertical="center" wrapText="1"/>
    </xf>
    <xf numFmtId="0" fontId="39" fillId="0" borderId="0" xfId="0" applyFont="1" applyFill="1" applyBorder="1" applyAlignment="1">
      <alignment horizontal="center" vertical="top" wrapText="1"/>
    </xf>
    <xf numFmtId="0" fontId="24" fillId="0" borderId="12" xfId="29" applyFont="1" applyFill="1" applyBorder="1" applyAlignment="1">
      <alignment horizontal="center" vertical="center" wrapText="1"/>
    </xf>
    <xf numFmtId="0" fontId="21" fillId="0" borderId="11" xfId="29" applyFont="1" applyFill="1" applyBorder="1" applyAlignment="1">
      <alignment horizontal="center" vertical="center" wrapText="1"/>
    </xf>
    <xf numFmtId="0" fontId="24" fillId="0" borderId="0" xfId="0" applyFont="1" applyFill="1" applyBorder="1" applyAlignment="1">
      <alignment horizontal="center" vertical="center" wrapText="1"/>
    </xf>
    <xf numFmtId="0" fontId="22" fillId="0" borderId="10" xfId="0" applyFont="1" applyFill="1" applyBorder="1" applyAlignment="1">
      <alignment horizontal="center" vertical="center" wrapText="1"/>
    </xf>
    <xf numFmtId="9" fontId="28" fillId="0" borderId="0" xfId="43" applyFont="1" applyFill="1" applyBorder="1" applyAlignment="1">
      <alignment horizontal="center" vertical="center"/>
    </xf>
    <xf numFmtId="0" fontId="55" fillId="38" borderId="16" xfId="7" applyNumberFormat="1" applyFont="1" applyFill="1" applyBorder="1" applyAlignment="1">
      <alignment vertical="center" wrapText="1"/>
    </xf>
    <xf numFmtId="0" fontId="68" fillId="0" borderId="0" xfId="0" applyFont="1" applyBorder="1" applyAlignment="1">
      <alignment horizontal="left" vertical="center" wrapText="1"/>
    </xf>
    <xf numFmtId="0" fontId="68" fillId="0" borderId="0" xfId="0" applyFont="1" applyAlignment="1">
      <alignment wrapText="1"/>
    </xf>
    <xf numFmtId="0" fontId="68" fillId="0" borderId="0" xfId="0" applyFont="1"/>
    <xf numFmtId="170" fontId="68" fillId="0" borderId="0" xfId="46" applyNumberFormat="1" applyFont="1" applyFill="1" applyBorder="1" applyAlignment="1">
      <alignment horizontal="right" vertical="center" wrapText="1"/>
    </xf>
    <xf numFmtId="0" fontId="68" fillId="0" borderId="10" xfId="0" applyFont="1" applyBorder="1" applyAlignment="1">
      <alignment horizontal="left" vertical="center"/>
    </xf>
    <xf numFmtId="170" fontId="68" fillId="0" borderId="10" xfId="46" applyNumberFormat="1" applyFont="1" applyBorder="1" applyAlignment="1">
      <alignment horizontal="right" vertical="center"/>
    </xf>
    <xf numFmtId="0" fontId="59" fillId="0" borderId="0" xfId="0" applyFont="1" applyFill="1"/>
    <xf numFmtId="0" fontId="19" fillId="0" borderId="0" xfId="0" applyFont="1" applyBorder="1" applyAlignment="1">
      <alignment horizontal="left" wrapText="1"/>
    </xf>
    <xf numFmtId="0" fontId="19" fillId="0" borderId="0" xfId="0" applyFont="1" applyAlignment="1">
      <alignment horizontal="left" wrapText="1"/>
    </xf>
    <xf numFmtId="0" fontId="28" fillId="0" borderId="12" xfId="0" applyFont="1" applyFill="1" applyBorder="1" applyAlignment="1">
      <alignment horizontal="left" vertical="center" wrapText="1"/>
    </xf>
    <xf numFmtId="0" fontId="28" fillId="0" borderId="17" xfId="0" applyFont="1" applyFill="1" applyBorder="1" applyAlignment="1">
      <alignment horizontal="left" vertical="center" wrapText="1"/>
    </xf>
    <xf numFmtId="0" fontId="33" fillId="0" borderId="12" xfId="0" applyFont="1" applyFill="1" applyBorder="1" applyAlignment="1">
      <alignment horizontal="left" vertical="center" wrapText="1"/>
    </xf>
    <xf numFmtId="0" fontId="33" fillId="0" borderId="17" xfId="0" applyFont="1" applyFill="1" applyBorder="1" applyAlignment="1">
      <alignment horizontal="left" vertical="center" wrapText="1"/>
    </xf>
    <xf numFmtId="0" fontId="19" fillId="0" borderId="10" xfId="0" applyFont="1" applyBorder="1" applyAlignment="1">
      <alignment horizontal="left" vertical="center" wrapText="1"/>
    </xf>
    <xf numFmtId="0" fontId="19" fillId="0" borderId="10" xfId="0" applyFont="1" applyBorder="1" applyAlignment="1">
      <alignment horizontal="left" vertical="center"/>
    </xf>
    <xf numFmtId="0" fontId="72" fillId="39" borderId="20" xfId="0" applyFont="1" applyFill="1" applyBorder="1" applyAlignment="1">
      <alignment horizontal="center" vertical="center" wrapText="1"/>
    </xf>
    <xf numFmtId="0" fontId="73" fillId="40" borderId="20" xfId="0" applyFont="1" applyFill="1" applyBorder="1" applyAlignment="1">
      <alignment horizontal="center" vertical="center" wrapText="1"/>
    </xf>
    <xf numFmtId="0" fontId="59" fillId="0" borderId="0" xfId="0" applyFont="1" applyFill="1" applyAlignment="1">
      <alignment wrapText="1"/>
    </xf>
    <xf numFmtId="175" fontId="28" fillId="0" borderId="12" xfId="1" applyNumberFormat="1" applyFont="1" applyBorder="1" applyAlignment="1">
      <alignment horizontal="right" vertical="center" wrapText="1"/>
    </xf>
    <xf numFmtId="0" fontId="55" fillId="38" borderId="16" xfId="7" applyNumberFormat="1" applyFont="1" applyFill="1" applyBorder="1" applyAlignment="1">
      <alignment horizontal="left" vertical="center" wrapText="1"/>
    </xf>
    <xf numFmtId="0" fontId="33" fillId="0" borderId="0" xfId="0" applyFont="1" applyBorder="1" applyAlignment="1">
      <alignment horizontal="left" vertical="center" wrapText="1"/>
    </xf>
    <xf numFmtId="0" fontId="33" fillId="0" borderId="10" xfId="0" applyFont="1" applyBorder="1" applyAlignment="1">
      <alignment horizontal="left" vertical="center"/>
    </xf>
    <xf numFmtId="0" fontId="54" fillId="0" borderId="0" xfId="44" applyFont="1" applyFill="1" applyBorder="1" applyAlignment="1">
      <alignment horizontal="left" vertical="center"/>
    </xf>
    <xf numFmtId="0" fontId="54" fillId="0" borderId="0" xfId="44" applyFont="1" applyFill="1" applyBorder="1" applyAlignment="1">
      <alignment horizontal="left" vertical="center"/>
    </xf>
    <xf numFmtId="0" fontId="32" fillId="0" borderId="0" xfId="0" applyFont="1" applyFill="1" applyAlignment="1">
      <alignment horizontal="left" vertical="center"/>
    </xf>
    <xf numFmtId="0" fontId="32" fillId="0" borderId="0" xfId="0" applyFont="1" applyFill="1" applyBorder="1" applyAlignment="1">
      <alignment horizontal="left" vertical="center"/>
    </xf>
    <xf numFmtId="0" fontId="0" fillId="0" borderId="0" xfId="0" pivotButton="1"/>
    <xf numFmtId="0" fontId="0" fillId="0" borderId="0" xfId="0" applyAlignment="1">
      <alignment horizontal="left"/>
    </xf>
    <xf numFmtId="0" fontId="0" fillId="0" borderId="0" xfId="0" applyNumberFormat="1"/>
    <xf numFmtId="0" fontId="16" fillId="0" borderId="0" xfId="0" applyFont="1" applyAlignment="1">
      <alignment horizontal="center" vertical="center"/>
    </xf>
    <xf numFmtId="0" fontId="33" fillId="0" borderId="12" xfId="0" applyFont="1" applyBorder="1" applyAlignment="1">
      <alignment horizontal="left" vertical="center"/>
    </xf>
    <xf numFmtId="175" fontId="33" fillId="0" borderId="12" xfId="1" applyNumberFormat="1" applyFont="1" applyBorder="1" applyAlignment="1">
      <alignment horizontal="right" vertical="center" wrapText="1"/>
    </xf>
    <xf numFmtId="166" fontId="33" fillId="0" borderId="12" xfId="1" applyNumberFormat="1" applyFont="1" applyBorder="1" applyAlignment="1">
      <alignment horizontal="center" vertical="center" wrapText="1"/>
    </xf>
    <xf numFmtId="175" fontId="33" fillId="0" borderId="0" xfId="1" applyNumberFormat="1" applyFont="1" applyBorder="1" applyAlignment="1">
      <alignment horizontal="right" vertical="center" wrapText="1"/>
    </xf>
    <xf numFmtId="0" fontId="0" fillId="0" borderId="0" xfId="0" applyAlignment="1">
      <alignment horizontal="left" vertical="center"/>
    </xf>
    <xf numFmtId="0" fontId="0" fillId="0" borderId="0" xfId="0" applyAlignment="1">
      <alignment horizontal="right" wrapText="1"/>
    </xf>
    <xf numFmtId="0" fontId="0" fillId="0" borderId="0" xfId="0" applyAlignment="1">
      <alignment horizontal="right" vertical="center"/>
    </xf>
    <xf numFmtId="3" fontId="42" fillId="0" borderId="0" xfId="0" applyNumberFormat="1" applyFont="1" applyFill="1" applyAlignment="1">
      <alignment horizontal="center" vertical="center"/>
    </xf>
    <xf numFmtId="3" fontId="33" fillId="0" borderId="0" xfId="1" applyNumberFormat="1" applyFont="1" applyFill="1" applyAlignment="1">
      <alignment horizontal="center" vertical="center"/>
    </xf>
    <xf numFmtId="3" fontId="33" fillId="0" borderId="12" xfId="1" applyNumberFormat="1" applyFont="1" applyBorder="1" applyAlignment="1">
      <alignment horizontal="center" vertical="center" wrapText="1"/>
    </xf>
    <xf numFmtId="3" fontId="33" fillId="0" borderId="0" xfId="1" applyNumberFormat="1" applyFont="1" applyBorder="1" applyAlignment="1">
      <alignment horizontal="center" vertical="center" wrapText="1"/>
    </xf>
    <xf numFmtId="3" fontId="33" fillId="0" borderId="11" xfId="1" applyNumberFormat="1" applyFont="1" applyBorder="1" applyAlignment="1">
      <alignment horizontal="center" vertical="center" wrapText="1"/>
    </xf>
    <xf numFmtId="3" fontId="28" fillId="0" borderId="0" xfId="1" applyNumberFormat="1" applyFont="1" applyBorder="1" applyAlignment="1">
      <alignment horizontal="center" vertical="center" wrapText="1"/>
    </xf>
    <xf numFmtId="3" fontId="28" fillId="0" borderId="12" xfId="1" applyNumberFormat="1" applyFont="1" applyBorder="1" applyAlignment="1">
      <alignment horizontal="center" vertical="center" wrapText="1"/>
    </xf>
    <xf numFmtId="3" fontId="28" fillId="0" borderId="0" xfId="1" applyNumberFormat="1" applyFont="1" applyFill="1" applyBorder="1" applyAlignment="1">
      <alignment horizontal="center" vertical="center"/>
    </xf>
    <xf numFmtId="3" fontId="28" fillId="0" borderId="0" xfId="1" applyNumberFormat="1" applyFont="1" applyFill="1" applyBorder="1" applyAlignment="1">
      <alignment horizontal="center" vertical="center" wrapText="1"/>
    </xf>
    <xf numFmtId="3" fontId="28" fillId="0" borderId="10" xfId="1" applyNumberFormat="1" applyFont="1" applyBorder="1" applyAlignment="1">
      <alignment horizontal="center" vertical="center" wrapText="1"/>
    </xf>
    <xf numFmtId="0" fontId="78" fillId="0" borderId="0" xfId="0" applyFont="1" applyAlignment="1">
      <alignment horizontal="center" vertical="center"/>
    </xf>
    <xf numFmtId="0" fontId="55" fillId="39" borderId="0" xfId="0" applyFont="1" applyFill="1" applyBorder="1" applyAlignment="1">
      <alignment vertical="center" wrapText="1"/>
    </xf>
    <xf numFmtId="0" fontId="55" fillId="39" borderId="0" xfId="0" applyFont="1" applyFill="1" applyBorder="1" applyAlignment="1">
      <alignment horizontal="left" vertical="center"/>
    </xf>
    <xf numFmtId="0" fontId="55" fillId="39" borderId="0" xfId="0" applyFont="1" applyFill="1" applyBorder="1" applyAlignment="1">
      <alignment horizontal="center" vertical="center"/>
    </xf>
    <xf numFmtId="166" fontId="55" fillId="39" borderId="0" xfId="1" applyNumberFormat="1" applyFont="1" applyFill="1" applyBorder="1" applyAlignment="1">
      <alignment horizontal="right" vertical="center" wrapText="1"/>
    </xf>
    <xf numFmtId="0" fontId="79" fillId="39" borderId="11" xfId="0" applyFont="1" applyFill="1" applyBorder="1" applyAlignment="1">
      <alignment horizontal="left" vertical="center"/>
    </xf>
    <xf numFmtId="3" fontId="79" fillId="39" borderId="11" xfId="1" applyNumberFormat="1" applyFont="1" applyFill="1" applyBorder="1" applyAlignment="1">
      <alignment horizontal="center" vertical="center" wrapText="1"/>
    </xf>
    <xf numFmtId="0" fontId="80" fillId="0" borderId="0" xfId="0" applyFont="1" applyAlignment="1">
      <alignment horizontal="center" vertical="center"/>
    </xf>
    <xf numFmtId="166" fontId="79" fillId="39" borderId="11" xfId="1" applyNumberFormat="1" applyFont="1" applyFill="1" applyBorder="1" applyAlignment="1">
      <alignment horizontal="center" vertical="center" wrapText="1"/>
    </xf>
    <xf numFmtId="15" fontId="78" fillId="0" borderId="0" xfId="0" applyNumberFormat="1" applyFont="1" applyAlignment="1">
      <alignment horizontal="center" vertical="center"/>
    </xf>
    <xf numFmtId="0" fontId="54" fillId="0" borderId="0" xfId="44" applyFont="1" applyFill="1" applyBorder="1" applyAlignment="1">
      <alignment horizontal="left" vertical="center"/>
    </xf>
    <xf numFmtId="0" fontId="55" fillId="38" borderId="14" xfId="0" applyFont="1" applyFill="1" applyBorder="1" applyAlignment="1">
      <alignment vertical="center" wrapText="1"/>
    </xf>
    <xf numFmtId="0" fontId="55" fillId="38" borderId="14" xfId="0" applyFont="1" applyFill="1" applyBorder="1" applyAlignment="1">
      <alignment horizontal="left" vertical="center"/>
    </xf>
    <xf numFmtId="0" fontId="55" fillId="38" borderId="14" xfId="0" applyFont="1" applyFill="1" applyBorder="1" applyAlignment="1">
      <alignment horizontal="center" vertical="center" wrapText="1"/>
    </xf>
    <xf numFmtId="0" fontId="55" fillId="38" borderId="14" xfId="7" applyNumberFormat="1" applyFont="1" applyFill="1" applyBorder="1" applyAlignment="1">
      <alignment horizontal="right" vertical="center" wrapText="1"/>
    </xf>
    <xf numFmtId="0" fontId="55" fillId="38" borderId="0" xfId="7" applyNumberFormat="1" applyFont="1" applyFill="1" applyBorder="1" applyAlignment="1">
      <alignment vertical="center" wrapText="1"/>
    </xf>
    <xf numFmtId="0" fontId="55" fillId="38" borderId="0" xfId="7" applyNumberFormat="1" applyFont="1" applyFill="1" applyBorder="1" applyAlignment="1">
      <alignment horizontal="left" vertical="center" wrapText="1"/>
    </xf>
    <xf numFmtId="0" fontId="55" fillId="38" borderId="0" xfId="7" applyNumberFormat="1" applyFont="1" applyFill="1" applyBorder="1" applyAlignment="1">
      <alignment horizontal="center" vertical="center" wrapText="1"/>
    </xf>
    <xf numFmtId="0" fontId="33" fillId="37" borderId="0" xfId="0" applyFont="1" applyFill="1" applyAlignment="1">
      <alignment horizontal="left" vertical="center"/>
    </xf>
    <xf numFmtId="0" fontId="28" fillId="37" borderId="0" xfId="0" applyFont="1" applyFill="1" applyBorder="1" applyAlignment="1">
      <alignment horizontal="left" vertical="center"/>
    </xf>
    <xf numFmtId="0" fontId="28" fillId="37" borderId="0" xfId="0" applyFont="1" applyFill="1" applyAlignment="1">
      <alignment horizontal="left" vertical="center"/>
    </xf>
    <xf numFmtId="0" fontId="28" fillId="37" borderId="12" xfId="0" applyFont="1" applyFill="1" applyBorder="1" applyAlignment="1">
      <alignment horizontal="left" vertical="center"/>
    </xf>
    <xf numFmtId="9" fontId="79" fillId="39" borderId="11" xfId="43" applyFont="1" applyFill="1" applyBorder="1" applyAlignment="1">
      <alignment horizontal="center" vertical="center"/>
    </xf>
    <xf numFmtId="9" fontId="33" fillId="0" borderId="0" xfId="43" applyFont="1" applyFill="1" applyAlignment="1">
      <alignment horizontal="center" vertical="center"/>
    </xf>
    <xf numFmtId="9" fontId="33" fillId="0" borderId="12" xfId="43" applyFont="1" applyBorder="1" applyAlignment="1">
      <alignment horizontal="center" vertical="center"/>
    </xf>
    <xf numFmtId="9" fontId="33" fillId="0" borderId="0" xfId="43" applyFont="1" applyBorder="1" applyAlignment="1">
      <alignment horizontal="center" vertical="center"/>
    </xf>
    <xf numFmtId="9" fontId="33" fillId="0" borderId="11" xfId="43" applyFont="1" applyBorder="1" applyAlignment="1">
      <alignment horizontal="center" vertical="center"/>
    </xf>
    <xf numFmtId="9" fontId="28" fillId="0" borderId="0" xfId="43" applyFont="1" applyBorder="1" applyAlignment="1">
      <alignment horizontal="center" vertical="center"/>
    </xf>
    <xf numFmtId="9" fontId="32" fillId="0" borderId="0" xfId="43" applyFont="1" applyFill="1" applyAlignment="1">
      <alignment horizontal="center" vertical="center"/>
    </xf>
    <xf numFmtId="9" fontId="28" fillId="0" borderId="12" xfId="43" applyFont="1" applyBorder="1" applyAlignment="1">
      <alignment horizontal="center" vertical="center"/>
    </xf>
    <xf numFmtId="9" fontId="28" fillId="0" borderId="0" xfId="43" applyFont="1" applyFill="1" applyAlignment="1">
      <alignment horizontal="center" vertical="center"/>
    </xf>
    <xf numFmtId="9" fontId="32" fillId="0" borderId="0" xfId="43" applyFont="1" applyFill="1" applyBorder="1" applyAlignment="1">
      <alignment horizontal="center" vertical="center"/>
    </xf>
    <xf numFmtId="9" fontId="28" fillId="0" borderId="10" xfId="43" applyFont="1" applyBorder="1" applyAlignment="1">
      <alignment horizontal="center" vertical="center"/>
    </xf>
    <xf numFmtId="0" fontId="0" fillId="0" borderId="0" xfId="0" applyFont="1" applyAlignment="1">
      <alignment horizontal="center" vertical="center" wrapText="1"/>
    </xf>
    <xf numFmtId="0" fontId="13" fillId="38" borderId="16" xfId="7" applyNumberFormat="1" applyFont="1" applyFill="1" applyBorder="1" applyAlignment="1">
      <alignment vertical="center" wrapText="1"/>
    </xf>
    <xf numFmtId="0" fontId="13" fillId="38" borderId="16" xfId="7" applyNumberFormat="1" applyFont="1" applyFill="1" applyBorder="1" applyAlignment="1">
      <alignment horizontal="center" vertical="center" wrapText="1"/>
    </xf>
    <xf numFmtId="0" fontId="13" fillId="38" borderId="14" xfId="7" applyNumberFormat="1" applyFont="1" applyFill="1" applyBorder="1" applyAlignment="1">
      <alignment vertical="center" wrapText="1"/>
    </xf>
    <xf numFmtId="0" fontId="13" fillId="38" borderId="14" xfId="7" applyNumberFormat="1" applyFont="1" applyFill="1" applyBorder="1" applyAlignment="1">
      <alignment horizontal="center" vertical="center" wrapText="1"/>
    </xf>
    <xf numFmtId="0" fontId="55" fillId="38" borderId="14" xfId="7" applyNumberFormat="1" applyFont="1" applyFill="1" applyBorder="1" applyAlignment="1">
      <alignment horizontal="left" vertical="center" wrapText="1"/>
    </xf>
    <xf numFmtId="0" fontId="13" fillId="38" borderId="15" xfId="7" applyNumberFormat="1" applyFont="1" applyFill="1" applyBorder="1" applyAlignment="1">
      <alignment vertical="center" wrapText="1"/>
    </xf>
    <xf numFmtId="0" fontId="13" fillId="38" borderId="15" xfId="7" applyNumberFormat="1" applyFont="1" applyFill="1" applyBorder="1" applyAlignment="1">
      <alignment horizontal="center" vertical="center" wrapText="1"/>
    </xf>
    <xf numFmtId="9" fontId="79" fillId="39" borderId="11" xfId="43" applyNumberFormat="1" applyFont="1" applyFill="1" applyBorder="1" applyAlignment="1">
      <alignment horizontal="center" vertical="center"/>
    </xf>
    <xf numFmtId="0" fontId="0" fillId="0" borderId="0" xfId="0" applyAlignment="1"/>
    <xf numFmtId="0" fontId="23" fillId="0" borderId="0" xfId="0" applyFont="1" applyFill="1" applyBorder="1" applyAlignment="1">
      <alignment horizontal="left"/>
    </xf>
    <xf numFmtId="0" fontId="23" fillId="0" borderId="0" xfId="0" applyFont="1" applyFill="1" applyAlignment="1">
      <alignment horizontal="left"/>
    </xf>
    <xf numFmtId="0" fontId="23" fillId="0" borderId="0" xfId="0" applyFont="1" applyFill="1" applyBorder="1" applyAlignment="1"/>
    <xf numFmtId="0" fontId="0" fillId="0" borderId="0" xfId="0" applyAlignment="1">
      <alignment horizontal="left"/>
    </xf>
    <xf numFmtId="0" fontId="0" fillId="0" borderId="0" xfId="0" applyAlignment="1">
      <alignment wrapText="1"/>
    </xf>
    <xf numFmtId="0" fontId="0" fillId="0" borderId="0" xfId="0" applyBorder="1" applyAlignment="1">
      <alignment horizontal="left"/>
    </xf>
    <xf numFmtId="0" fontId="0" fillId="0" borderId="0" xfId="0" applyBorder="1" applyAlignment="1">
      <alignment wrapText="1"/>
    </xf>
    <xf numFmtId="0" fontId="0" fillId="0" borderId="0" xfId="0" applyAlignment="1">
      <alignment horizontal="left"/>
    </xf>
    <xf numFmtId="0" fontId="54" fillId="0" borderId="0" xfId="44" applyFont="1" applyFill="1" applyBorder="1" applyAlignment="1">
      <alignment horizontal="left" vertical="center"/>
    </xf>
    <xf numFmtId="0" fontId="0" fillId="0" borderId="0" xfId="0" applyBorder="1" applyAlignment="1"/>
    <xf numFmtId="0" fontId="28" fillId="0" borderId="12" xfId="0" applyFont="1" applyFill="1" applyBorder="1" applyAlignment="1">
      <alignment horizontal="left" vertical="center"/>
    </xf>
    <xf numFmtId="0" fontId="0" fillId="0" borderId="0" xfId="0" applyAlignment="1">
      <alignment horizontal="center"/>
    </xf>
    <xf numFmtId="0" fontId="0" fillId="0" borderId="0" xfId="0" applyBorder="1" applyAlignment="1">
      <alignment horizontal="center"/>
    </xf>
    <xf numFmtId="0" fontId="55" fillId="38" borderId="16" xfId="7" applyNumberFormat="1" applyFont="1" applyFill="1" applyBorder="1" applyAlignment="1">
      <alignment horizontal="center" vertical="center" wrapText="1"/>
    </xf>
    <xf numFmtId="0" fontId="28" fillId="0" borderId="12" xfId="0" applyFont="1" applyFill="1" applyBorder="1" applyAlignment="1">
      <alignment horizontal="center" vertical="center"/>
    </xf>
    <xf numFmtId="0" fontId="28" fillId="0" borderId="12" xfId="0" applyFont="1" applyFill="1" applyBorder="1" applyAlignment="1">
      <alignment horizontal="center" vertical="center" wrapText="1"/>
    </xf>
    <xf numFmtId="3" fontId="59" fillId="0" borderId="11" xfId="1" applyNumberFormat="1" applyFont="1" applyFill="1" applyBorder="1" applyAlignment="1">
      <alignment horizontal="right" vertical="center" wrapText="1"/>
    </xf>
    <xf numFmtId="3" fontId="59" fillId="0" borderId="0" xfId="1" applyNumberFormat="1" applyFont="1" applyFill="1" applyBorder="1" applyAlignment="1">
      <alignment horizontal="right" vertical="center" wrapText="1"/>
    </xf>
    <xf numFmtId="176" fontId="28" fillId="0" borderId="0" xfId="1" applyNumberFormat="1" applyFont="1" applyBorder="1" applyAlignment="1">
      <alignment horizontal="right" vertical="center" wrapText="1"/>
    </xf>
    <xf numFmtId="176" fontId="28" fillId="0" borderId="12" xfId="1" applyNumberFormat="1" applyFont="1" applyBorder="1" applyAlignment="1">
      <alignment horizontal="right" vertical="center" wrapText="1"/>
    </xf>
    <xf numFmtId="167" fontId="33" fillId="0" borderId="0" xfId="1" applyNumberFormat="1" applyFont="1" applyBorder="1" applyAlignment="1">
      <alignment horizontal="center" vertical="center" wrapText="1"/>
    </xf>
    <xf numFmtId="167" fontId="55" fillId="38" borderId="16" xfId="1" applyNumberFormat="1" applyFont="1" applyFill="1" applyBorder="1" applyAlignment="1">
      <alignment horizontal="center" vertical="center" wrapText="1"/>
    </xf>
    <xf numFmtId="167" fontId="0" fillId="0" borderId="0" xfId="1" applyNumberFormat="1" applyFont="1" applyAlignment="1">
      <alignment horizontal="center"/>
    </xf>
    <xf numFmtId="167" fontId="0" fillId="0" borderId="0" xfId="1" applyNumberFormat="1" applyFont="1" applyBorder="1" applyAlignment="1">
      <alignment horizontal="center"/>
    </xf>
    <xf numFmtId="167" fontId="23" fillId="0" borderId="0" xfId="1" applyNumberFormat="1" applyFont="1" applyFill="1" applyAlignment="1">
      <alignment horizontal="center"/>
    </xf>
    <xf numFmtId="168" fontId="28" fillId="0" borderId="0" xfId="1" applyNumberFormat="1" applyFont="1" applyFill="1" applyBorder="1" applyAlignment="1">
      <alignment horizontal="center" vertical="center"/>
    </xf>
    <xf numFmtId="168" fontId="28" fillId="0" borderId="12" xfId="1" applyNumberFormat="1" applyFont="1" applyFill="1" applyBorder="1" applyAlignment="1">
      <alignment horizontal="center" vertical="center"/>
    </xf>
    <xf numFmtId="1" fontId="21" fillId="35" borderId="0" xfId="0" applyNumberFormat="1" applyFont="1" applyFill="1" applyBorder="1" applyAlignment="1">
      <alignment horizontal="right" vertical="center" wrapText="1"/>
    </xf>
    <xf numFmtId="1" fontId="21" fillId="0" borderId="0" xfId="43" applyNumberFormat="1" applyFont="1" applyFill="1" applyBorder="1" applyAlignment="1">
      <alignment horizontal="right" vertical="center" wrapText="1"/>
    </xf>
    <xf numFmtId="1" fontId="21" fillId="35" borderId="0" xfId="43" applyNumberFormat="1" applyFont="1" applyFill="1" applyBorder="1" applyAlignment="1">
      <alignment horizontal="right" vertical="center" wrapText="1"/>
    </xf>
    <xf numFmtId="0" fontId="54" fillId="0" borderId="0" xfId="44" applyFont="1" applyFill="1" applyBorder="1" applyAlignment="1">
      <alignment horizontal="left" vertical="center"/>
    </xf>
    <xf numFmtId="0" fontId="45" fillId="38" borderId="10" xfId="44" applyFont="1" applyFill="1" applyBorder="1" applyAlignment="1">
      <alignment horizontal="center" vertical="center"/>
    </xf>
    <xf numFmtId="0" fontId="50" fillId="0" borderId="0" xfId="0" applyFont="1" applyBorder="1" applyAlignment="1">
      <alignment horizontal="left" wrapText="1"/>
    </xf>
    <xf numFmtId="0" fontId="69" fillId="0" borderId="14" xfId="0" applyFont="1" applyBorder="1" applyAlignment="1">
      <alignment horizontal="left" wrapText="1"/>
    </xf>
    <xf numFmtId="0" fontId="19" fillId="0" borderId="0" xfId="0" applyFont="1" applyBorder="1" applyAlignment="1">
      <alignment horizontal="left" vertical="top" wrapText="1"/>
    </xf>
    <xf numFmtId="0" fontId="19" fillId="40" borderId="0" xfId="0" applyFont="1" applyFill="1" applyBorder="1" applyAlignment="1">
      <alignment horizontal="left" vertical="center" wrapText="1"/>
    </xf>
    <xf numFmtId="0" fontId="37" fillId="0" borderId="0" xfId="44" applyFont="1" applyBorder="1" applyAlignment="1">
      <alignment horizontal="left" vertical="center" wrapText="1"/>
    </xf>
    <xf numFmtId="0" fontId="37" fillId="0" borderId="18" xfId="44" applyFont="1" applyBorder="1" applyAlignment="1">
      <alignment horizontal="left" vertical="center" wrapText="1"/>
    </xf>
    <xf numFmtId="0" fontId="69" fillId="0" borderId="19" xfId="0" applyFont="1" applyBorder="1" applyAlignment="1">
      <alignment horizontal="left" wrapText="1"/>
    </xf>
    <xf numFmtId="0" fontId="19" fillId="0" borderId="0" xfId="0" applyFont="1" applyBorder="1" applyAlignment="1">
      <alignment horizontal="left" vertical="center" wrapText="1"/>
    </xf>
    <xf numFmtId="0" fontId="31" fillId="0" borderId="0" xfId="44" applyFont="1" applyBorder="1" applyAlignment="1">
      <alignment horizontal="left" vertical="top" wrapText="1"/>
    </xf>
    <xf numFmtId="0" fontId="19" fillId="0" borderId="18" xfId="0" applyFont="1" applyBorder="1" applyAlignment="1">
      <alignment horizontal="left" vertical="center" wrapText="1"/>
    </xf>
    <xf numFmtId="0" fontId="74" fillId="0" borderId="0" xfId="0" applyFont="1" applyBorder="1" applyAlignment="1">
      <alignment horizontal="left" vertical="center" wrapText="1"/>
    </xf>
    <xf numFmtId="0" fontId="70" fillId="0" borderId="0" xfId="0" applyFont="1" applyBorder="1" applyAlignment="1">
      <alignment horizontal="left" vertical="center" wrapText="1"/>
    </xf>
    <xf numFmtId="0" fontId="31" fillId="0" borderId="10" xfId="44" applyFont="1" applyBorder="1" applyAlignment="1">
      <alignment horizontal="left" vertical="top" wrapText="1"/>
    </xf>
    <xf numFmtId="0" fontId="31" fillId="40" borderId="0" xfId="44" applyFont="1" applyFill="1" applyBorder="1" applyAlignment="1">
      <alignment horizontal="left" vertical="top" wrapText="1"/>
    </xf>
    <xf numFmtId="0" fontId="31" fillId="40" borderId="18" xfId="44" applyFont="1" applyFill="1" applyBorder="1" applyAlignment="1">
      <alignment horizontal="left" vertical="top" wrapText="1"/>
    </xf>
    <xf numFmtId="0" fontId="21" fillId="0" borderId="0" xfId="1" applyNumberFormat="1" applyFont="1" applyFill="1" applyAlignment="1">
      <alignment horizontal="left" vertical="center" wrapText="1"/>
    </xf>
    <xf numFmtId="0" fontId="55" fillId="38" borderId="14" xfId="7" applyNumberFormat="1" applyFont="1" applyFill="1" applyBorder="1" applyAlignment="1">
      <alignment horizontal="left" vertical="center" wrapText="1"/>
    </xf>
    <xf numFmtId="0" fontId="28" fillId="0" borderId="10" xfId="44" applyFont="1" applyFill="1" applyBorder="1" applyAlignment="1">
      <alignment horizontal="left" vertical="top"/>
    </xf>
    <xf numFmtId="0" fontId="23" fillId="40" borderId="0" xfId="0" applyFont="1" applyFill="1" applyBorder="1" applyAlignment="1">
      <alignment horizontal="left"/>
    </xf>
    <xf numFmtId="0" fontId="0" fillId="0" borderId="0" xfId="0" applyAlignment="1">
      <alignment horizontal="left"/>
    </xf>
    <xf numFmtId="0" fontId="28" fillId="40" borderId="10" xfId="0" applyFont="1" applyFill="1" applyBorder="1" applyAlignment="1">
      <alignment horizontal="left"/>
    </xf>
    <xf numFmtId="0" fontId="28" fillId="0" borderId="0" xfId="44" applyFont="1" applyFill="1" applyBorder="1" applyAlignment="1">
      <alignment horizontal="left" vertical="top" wrapText="1"/>
    </xf>
    <xf numFmtId="0" fontId="23" fillId="0" borderId="0" xfId="0" applyFont="1" applyFill="1" applyBorder="1" applyAlignment="1">
      <alignment horizontal="left"/>
    </xf>
    <xf numFmtId="0" fontId="77" fillId="38" borderId="15" xfId="7" applyNumberFormat="1" applyFont="1" applyFill="1" applyBorder="1" applyAlignment="1">
      <alignment horizontal="left" vertical="center" wrapText="1"/>
    </xf>
    <xf numFmtId="0" fontId="28" fillId="0" borderId="10" xfId="44" applyFont="1" applyFill="1" applyBorder="1" applyAlignment="1">
      <alignment horizontal="left" vertical="top" wrapText="1"/>
    </xf>
    <xf numFmtId="0" fontId="54" fillId="0" borderId="0" xfId="44" applyFont="1" applyFill="1" applyBorder="1" applyAlignment="1">
      <alignment horizontal="left" vertical="center"/>
    </xf>
    <xf numFmtId="0" fontId="0" fillId="38" borderId="14" xfId="0" applyFill="1" applyBorder="1" applyAlignment="1">
      <alignment horizontal="left" wrapText="1"/>
    </xf>
    <xf numFmtId="0" fontId="24" fillId="0" borderId="0" xfId="0" applyFont="1" applyFill="1" applyBorder="1" applyAlignment="1">
      <alignment horizontal="left" vertical="center" wrapText="1"/>
    </xf>
  </cellXfs>
  <cellStyles count="8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1 2" xfId="58" xr:uid="{00000000-0005-0000-0000-00000D000000}"/>
    <cellStyle name="60% - Accent2" xfId="26" builtinId="36" customBuiltin="1"/>
    <cellStyle name="60% - Accent2 2" xfId="59" xr:uid="{00000000-0005-0000-0000-00000F000000}"/>
    <cellStyle name="60% - Accent3" xfId="30" builtinId="40" customBuiltin="1"/>
    <cellStyle name="60% - Accent3 2" xfId="60" xr:uid="{00000000-0005-0000-0000-000011000000}"/>
    <cellStyle name="60% - Accent4" xfId="34" builtinId="44" customBuiltin="1"/>
    <cellStyle name="60% - Accent4 2" xfId="61" xr:uid="{00000000-0005-0000-0000-000013000000}"/>
    <cellStyle name="60% - Accent5" xfId="38" builtinId="48" customBuiltin="1"/>
    <cellStyle name="60% - Accent5 2" xfId="62" xr:uid="{00000000-0005-0000-0000-000015000000}"/>
    <cellStyle name="60% - Accent6" xfId="42" builtinId="52" customBuiltin="1"/>
    <cellStyle name="60% - Accent6 2" xfId="63" xr:uid="{00000000-0005-0000-0000-000017000000}"/>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2" xfId="48" xr:uid="{00000000-0005-0000-0000-000022000000}"/>
    <cellStyle name="Comma 2 2" xfId="52" xr:uid="{00000000-0005-0000-0000-000023000000}"/>
    <cellStyle name="Comma 2 2 2" xfId="75" xr:uid="{00000000-0005-0000-0000-000024000000}"/>
    <cellStyle name="Comma 2 2 3" xfId="81" xr:uid="{00000000-0005-0000-0000-000025000000}"/>
    <cellStyle name="Comma 2 2 4" xfId="69" xr:uid="{00000000-0005-0000-0000-000026000000}"/>
    <cellStyle name="Comma 2 3" xfId="72" xr:uid="{00000000-0005-0000-0000-000027000000}"/>
    <cellStyle name="Comma 2 4" xfId="78" xr:uid="{00000000-0005-0000-0000-000028000000}"/>
    <cellStyle name="Comma 2 5" xfId="66" xr:uid="{00000000-0005-0000-0000-000029000000}"/>
    <cellStyle name="Comma 3" xfId="50" xr:uid="{00000000-0005-0000-0000-00002A000000}"/>
    <cellStyle name="Comma 3 2" xfId="73" xr:uid="{00000000-0005-0000-0000-00002B000000}"/>
    <cellStyle name="Comma 3 3" xfId="79" xr:uid="{00000000-0005-0000-0000-00002C000000}"/>
    <cellStyle name="Comma 3 4" xfId="67" xr:uid="{00000000-0005-0000-0000-00002D000000}"/>
    <cellStyle name="Comma 4" xfId="64" xr:uid="{00000000-0005-0000-0000-00002E000000}"/>
    <cellStyle name="Comma 4 2" xfId="70" xr:uid="{00000000-0005-0000-0000-00002F000000}"/>
    <cellStyle name="Comma 5" xfId="76" xr:uid="{00000000-0005-0000-0000-000030000000}"/>
    <cellStyle name="Comma 6" xfId="82" xr:uid="{00000000-0005-0000-0000-000031000000}"/>
    <cellStyle name="Comma 7" xfId="65" xr:uid="{00000000-0005-0000-0000-000032000000}"/>
    <cellStyle name="Currency" xfId="46" builtinId="4"/>
    <cellStyle name="Currency 2" xfId="51" xr:uid="{00000000-0005-0000-0000-000034000000}"/>
    <cellStyle name="Currency 2 2" xfId="74" xr:uid="{00000000-0005-0000-0000-000035000000}"/>
    <cellStyle name="Currency 2 3" xfId="80" xr:uid="{00000000-0005-0000-0000-000036000000}"/>
    <cellStyle name="Currency 2 4" xfId="68" xr:uid="{00000000-0005-0000-0000-000037000000}"/>
    <cellStyle name="Currency 3" xfId="71" xr:uid="{00000000-0005-0000-0000-000038000000}"/>
    <cellStyle name="Currency 4" xfId="77" xr:uid="{00000000-0005-0000-0000-000039000000}"/>
    <cellStyle name="Explanatory Text" xfId="17" builtinId="53" customBuiltin="1"/>
    <cellStyle name="Good" xfId="7" builtinId="26" customBuiltin="1"/>
    <cellStyle name="GPT Style Primary" xfId="53" xr:uid="{00000000-0005-0000-0000-00003C000000}"/>
    <cellStyle name="GPT Style Secondary" xfId="55" xr:uid="{00000000-0005-0000-0000-00003D000000}"/>
    <cellStyle name="GPT Style Secondary 3" xfId="45" xr:uid="{00000000-0005-0000-0000-00003E000000}"/>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eutral 2" xfId="57" xr:uid="{00000000-0005-0000-0000-000047000000}"/>
    <cellStyle name="Normal" xfId="0" builtinId="0"/>
    <cellStyle name="Normal 10 2 2" xfId="86" xr:uid="{F05FC76C-A906-6140-B9F5-073A8C1AF97E}"/>
    <cellStyle name="Normal 2" xfId="83" xr:uid="{00000000-0005-0000-0000-000049000000}"/>
    <cellStyle name="Normal 2 11" xfId="54" xr:uid="{00000000-0005-0000-0000-00004A000000}"/>
    <cellStyle name="Normal 3" xfId="84" xr:uid="{00000000-0005-0000-0000-00004B000000}"/>
    <cellStyle name="Normal 3 2" xfId="56" xr:uid="{00000000-0005-0000-0000-00004C000000}"/>
    <cellStyle name="Normal 8" xfId="85" xr:uid="{00000000-0005-0000-0000-00004D000000}"/>
    <cellStyle name="Note" xfId="16" builtinId="10" customBuiltin="1"/>
    <cellStyle name="Output" xfId="11" builtinId="21" customBuiltin="1"/>
    <cellStyle name="Per cent" xfId="43" builtinId="5"/>
    <cellStyle name="Percent 3" xfId="47" xr:uid="{00000000-0005-0000-0000-000051000000}"/>
    <cellStyle name="Title" xfId="2" builtinId="15" customBuiltin="1"/>
    <cellStyle name="Title 2" xfId="49" xr:uid="{00000000-0005-0000-0000-000053000000}"/>
    <cellStyle name="Total" xfId="18" builtinId="25" customBuiltin="1"/>
    <cellStyle name="Warning Text" xfId="15" builtinId="11" customBuiltin="1"/>
  </cellStyles>
  <dxfs count="161">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style="dotted">
          <color indexed="64"/>
        </bottom>
      </border>
    </dxf>
    <dxf>
      <font>
        <b/>
        <i val="0"/>
        <strike val="0"/>
        <condense val="0"/>
        <extend val="0"/>
        <outline val="0"/>
        <shadow val="0"/>
        <u val="none"/>
        <vertAlign val="baseline"/>
        <sz val="11"/>
        <color auto="1"/>
        <name val="Arial"/>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style="dotted">
          <color indexed="64"/>
        </bottom>
      </border>
    </dxf>
    <dxf>
      <border outline="0">
        <bottom style="thin">
          <color rgb="FFC0BEAF"/>
        </bottom>
      </border>
    </dxf>
    <dxf>
      <border outline="0">
        <top style="thick">
          <color rgb="FFC2CD23"/>
        </top>
        <bottom style="thick">
          <color rgb="FFC2CD23"/>
        </bottom>
      </border>
    </dxf>
    <dxf>
      <font>
        <b val="0"/>
        <i val="0"/>
        <strike val="0"/>
        <condense val="0"/>
        <extend val="0"/>
        <outline val="0"/>
        <shadow val="0"/>
        <u val="none"/>
        <vertAlign val="baseline"/>
        <sz val="11"/>
        <color auto="1"/>
        <name val="Arial"/>
        <family val="2"/>
        <scheme val="none"/>
      </font>
      <fill>
        <patternFill patternType="none">
          <fgColor rgb="FF000000"/>
          <bgColor rgb="FFFFFFFF"/>
        </patternFill>
      </fill>
      <alignment horizontal="left" vertical="center" textRotation="0" wrapText="0" indent="0" justifyLastLine="0" shrinkToFit="0" readingOrder="0"/>
    </dxf>
    <dxf>
      <font>
        <b/>
        <i val="0"/>
        <strike val="0"/>
        <condense val="0"/>
        <extend val="0"/>
        <outline val="0"/>
        <shadow val="0"/>
        <u val="none"/>
        <vertAlign val="baseline"/>
        <sz val="11"/>
        <color theme="0"/>
        <name val="Arial"/>
        <family val="2"/>
        <scheme val="none"/>
      </font>
      <numFmt numFmtId="0" formatCode="General"/>
      <fill>
        <patternFill patternType="solid">
          <fgColor indexed="64"/>
          <bgColor theme="1" tint="0.34998626667073579"/>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Arial (Body)"/>
        <scheme val="none"/>
      </font>
    </dxf>
    <dxf>
      <font>
        <b val="0"/>
        <i val="0"/>
        <strike val="0"/>
        <condense val="0"/>
        <extend val="0"/>
        <outline val="0"/>
        <shadow val="0"/>
        <u val="none"/>
        <vertAlign val="baseline"/>
        <sz val="11"/>
        <color theme="1" tint="0.34998626667073579"/>
        <name val="Arial (Body)"/>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tint="0.34998626667073579"/>
        <name val="Arial (Body)"/>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tint="0.34998626667073579"/>
        <name val="Arial (Body)"/>
        <scheme val="none"/>
      </font>
    </dxf>
    <dxf>
      <font>
        <b val="0"/>
        <i val="0"/>
        <strike val="0"/>
        <condense val="0"/>
        <extend val="0"/>
        <outline val="0"/>
        <shadow val="0"/>
        <u val="none"/>
        <vertAlign val="baseline"/>
        <sz val="11"/>
        <color theme="1" tint="0.34998626667073579"/>
        <name val="Arial (Body)"/>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tint="0.34998626667073579"/>
        <name val="Arial (Body)"/>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tint="0.34998626667073579"/>
        <name val="Arial (Body)"/>
        <scheme val="none"/>
      </font>
    </dxf>
    <dxf>
      <font>
        <b val="0"/>
        <i val="0"/>
        <strike val="0"/>
        <condense val="0"/>
        <extend val="0"/>
        <outline val="0"/>
        <shadow val="0"/>
        <u val="none"/>
        <vertAlign val="baseline"/>
        <sz val="11"/>
        <color theme="1" tint="0.34998626667073579"/>
        <name val="Arial (Body)"/>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tint="0.34998626667073579"/>
        <name val="Arial (Body)"/>
        <scheme val="none"/>
      </font>
    </dxf>
    <dxf>
      <font>
        <b val="0"/>
        <i val="0"/>
        <strike val="0"/>
        <condense val="0"/>
        <extend val="0"/>
        <outline val="0"/>
        <shadow val="0"/>
        <u val="none"/>
        <vertAlign val="baseline"/>
        <sz val="11"/>
        <color theme="1" tint="0.34998626667073579"/>
        <name val="Arial (Body)"/>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tint="0.34998626667073579"/>
        <name val="Arial (Body)"/>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tint="0.34998626667073579"/>
        <name val="Arial (Body)"/>
        <scheme val="none"/>
      </font>
    </dxf>
    <dxf>
      <font>
        <b val="0"/>
        <i val="0"/>
        <strike val="0"/>
        <condense val="0"/>
        <extend val="0"/>
        <outline val="0"/>
        <shadow val="0"/>
        <u val="none"/>
        <vertAlign val="baseline"/>
        <sz val="11"/>
        <color theme="1" tint="0.34998626667073579"/>
        <name val="Arial (Body)"/>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tint="0.34998626667073579"/>
        <name val="Arial (Body)"/>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tint="0.34998626667073579"/>
        <name val="Arial (Body)"/>
        <scheme val="none"/>
      </font>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0" indent="0" justifyLastLine="0" shrinkToFit="0" readingOrder="0"/>
    </dxf>
    <dxf>
      <border outline="0">
        <bottom style="thin">
          <color rgb="FFC0BEAF"/>
        </bottom>
      </border>
    </dxf>
    <dxf>
      <border outline="0">
        <top style="thick">
          <color rgb="FFC2CD23"/>
        </top>
      </border>
    </dxf>
    <dxf>
      <font>
        <b val="0"/>
        <i val="0"/>
        <strike val="0"/>
        <condense val="0"/>
        <extend val="0"/>
        <outline val="0"/>
        <shadow val="0"/>
        <u val="none"/>
        <vertAlign val="baseline"/>
        <sz val="11"/>
        <color rgb="FF000000"/>
        <name val="Arial"/>
        <family val="2"/>
        <scheme val="none"/>
      </font>
      <alignment horizontal="general" vertical="bottom" textRotation="0" wrapText="1" indent="0" justifyLastLine="0" shrinkToFit="0" readingOrder="0"/>
    </dxf>
    <dxf>
      <font>
        <b/>
        <i val="0"/>
        <strike val="0"/>
        <condense val="0"/>
        <extend val="0"/>
        <outline val="0"/>
        <shadow val="0"/>
        <u val="none"/>
        <vertAlign val="baseline"/>
        <sz val="11"/>
        <color theme="0"/>
        <name val="Arial"/>
        <family val="2"/>
        <scheme val="none"/>
      </font>
      <numFmt numFmtId="0" formatCode="General"/>
      <fill>
        <patternFill patternType="solid">
          <fgColor indexed="64"/>
          <bgColor theme="1" tint="0.34998626667073579"/>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Arial"/>
        <scheme val="none"/>
      </font>
      <numFmt numFmtId="175" formatCode="_-* #,##0_-;\-\ #,##0_-;_-* &quot;-&quot;??_-;_-@_-"/>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Arial"/>
        <scheme val="none"/>
      </font>
      <numFmt numFmtId="166" formatCode="_-* #,##0_-;\-* #,##0_-;_-* &quot;-&quot;??_-;_-@_-"/>
      <alignment horizontal="center" vertical="center" textRotation="0" wrapText="1" indent="0" justifyLastLine="0" shrinkToFit="0" readingOrder="0"/>
      <border diagonalUp="0" diagonalDown="0" outline="0">
        <left style="thin">
          <color rgb="FFDAC000"/>
        </left>
        <right/>
        <top/>
        <bottom/>
      </border>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alignment horizontal="left" vertical="center" textRotation="0" wrapText="0" indent="0" justifyLastLine="0" shrinkToFit="0" readingOrder="0"/>
    </dxf>
    <dxf>
      <border outline="0">
        <top style="thick">
          <color rgb="FFC2CD23"/>
        </top>
        <bottom style="thick">
          <color rgb="FFC2CD23"/>
        </bottom>
      </border>
    </dxf>
    <dxf>
      <font>
        <b val="0"/>
        <i val="0"/>
        <strike val="0"/>
        <condense val="0"/>
        <extend val="0"/>
        <outline val="0"/>
        <shadow val="0"/>
        <u val="none"/>
        <vertAlign val="baseline"/>
        <sz val="11"/>
        <color auto="1"/>
        <name val="Arial"/>
        <family val="2"/>
        <scheme val="minor"/>
      </font>
      <alignment horizontal="left" vertical="center" textRotation="0" wrapText="0" indent="0" justifyLastLine="0" shrinkToFit="0" readingOrder="0"/>
    </dxf>
    <dxf>
      <border outline="0">
        <bottom style="thin">
          <color theme="7"/>
        </bottom>
      </border>
    </dxf>
    <dxf>
      <font>
        <b/>
        <i val="0"/>
        <strike val="0"/>
        <condense val="0"/>
        <extend val="0"/>
        <outline val="0"/>
        <shadow val="0"/>
        <u val="none"/>
        <vertAlign val="baseline"/>
        <sz val="11"/>
        <color theme="0"/>
        <name val="Arial"/>
        <family val="2"/>
        <scheme val="minor"/>
      </font>
      <numFmt numFmtId="0" formatCode="General"/>
      <fill>
        <patternFill patternType="solid">
          <fgColor indexed="64"/>
          <bgColor theme="1" tint="0.34998626667073579"/>
        </patternFill>
      </fill>
      <alignment horizontal="center" vertical="center" textRotation="0" wrapText="1" indent="0" justifyLastLine="0" shrinkToFit="0" readingOrder="0"/>
    </dxf>
    <dxf>
      <font>
        <strike val="0"/>
        <outline val="0"/>
        <shadow val="0"/>
        <u val="none"/>
        <vertAlign val="baseline"/>
        <sz val="11"/>
        <color auto="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1"/>
        <color theme="0"/>
        <name val="Arial"/>
        <family val="2"/>
        <scheme val="minor"/>
      </font>
      <numFmt numFmtId="0" formatCode="General"/>
      <fill>
        <patternFill patternType="solid">
          <fgColor indexed="64"/>
          <bgColor theme="1" tint="0.34998626667073579"/>
        </patternFill>
      </fill>
      <alignment horizontal="general"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indexed="65"/>
        </patternFill>
      </fill>
      <alignment horizontal="left" vertical="center" textRotation="0" wrapText="0" indent="0" justifyLastLine="0" shrinkToFit="0" readingOrder="0"/>
    </dxf>
    <dxf>
      <border outline="0">
        <top style="thick">
          <color rgb="FFC2CD23"/>
        </top>
      </border>
    </dxf>
    <dxf>
      <font>
        <strike val="0"/>
        <outline val="0"/>
        <shadow val="0"/>
        <u val="none"/>
        <vertAlign val="baseline"/>
        <sz val="11"/>
        <color auto="1"/>
        <name val="Arial"/>
        <scheme val="minor"/>
      </font>
      <alignment horizontal="center" vertical="center" textRotation="0" wrapText="1" indent="0" justifyLastLine="0" shrinkToFit="0" readingOrder="0"/>
    </dxf>
    <dxf>
      <font>
        <b/>
        <i val="0"/>
        <strike val="0"/>
        <condense val="0"/>
        <extend val="0"/>
        <outline val="0"/>
        <shadow val="0"/>
        <u val="none"/>
        <vertAlign val="baseline"/>
        <sz val="11"/>
        <color theme="0"/>
        <name val="Arial"/>
        <family val="2"/>
        <scheme val="none"/>
      </font>
      <numFmt numFmtId="0" formatCode="General"/>
      <fill>
        <patternFill patternType="solid">
          <fgColor indexed="64"/>
          <bgColor theme="1" tint="0.34998626667073579"/>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indexed="65"/>
        </patternFill>
      </fill>
      <alignment horizontal="left" vertical="center" textRotation="0" wrapText="0" indent="0" justifyLastLine="0" shrinkToFit="0" readingOrder="0"/>
    </dxf>
    <dxf>
      <border outline="0">
        <top style="thick">
          <color rgb="FFC2CD23"/>
        </top>
        <bottom style="thick">
          <color rgb="FFC2CD23"/>
        </bottom>
      </border>
    </dxf>
    <dxf>
      <font>
        <strike val="0"/>
        <outline val="0"/>
        <shadow val="0"/>
        <u val="none"/>
        <vertAlign val="baseline"/>
        <sz val="11"/>
        <color auto="1"/>
        <name val="Arial"/>
        <scheme val="minor"/>
      </font>
      <alignment horizontal="center" vertical="center" textRotation="0" wrapText="1" indent="0" justifyLastLine="0" shrinkToFit="0" readingOrder="0"/>
    </dxf>
    <dxf>
      <font>
        <b/>
        <i val="0"/>
        <strike val="0"/>
        <condense val="0"/>
        <extend val="0"/>
        <outline val="0"/>
        <shadow val="0"/>
        <u val="none"/>
        <vertAlign val="baseline"/>
        <sz val="11"/>
        <color theme="0"/>
        <name val="Arial"/>
        <family val="2"/>
        <scheme val="none"/>
      </font>
      <numFmt numFmtId="0" formatCode="General"/>
      <fill>
        <patternFill patternType="solid">
          <fgColor indexed="64"/>
          <bgColor theme="1" tint="0.34998626667073579"/>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1"/>
        <color theme="0"/>
        <name val="Arial"/>
        <family val="2"/>
        <scheme val="none"/>
      </font>
      <numFmt numFmtId="0" formatCode="General"/>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Arial"/>
        <family val="2"/>
        <scheme val="minor"/>
      </font>
      <numFmt numFmtId="168"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numFmt numFmtId="168"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numFmt numFmtId="168"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numFmt numFmtId="168"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numFmt numFmtId="168"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auto="1"/>
        </patternFill>
      </fill>
      <alignment horizontal="left" vertical="center" textRotation="0" wrapText="0" indent="0" justifyLastLine="0" shrinkToFit="0" readingOrder="0"/>
    </dxf>
    <dxf>
      <border outline="0">
        <top style="thick">
          <color rgb="FFC2CD23"/>
        </top>
        <bottom style="thick">
          <color rgb="FFC2CD23"/>
        </bottom>
      </border>
    </dxf>
    <dxf>
      <font>
        <b val="0"/>
        <i val="0"/>
        <strike val="0"/>
        <condense val="0"/>
        <extend val="0"/>
        <outline val="0"/>
        <shadow val="0"/>
        <u val="none"/>
        <vertAlign val="baseline"/>
        <sz val="11"/>
        <color auto="1"/>
        <name val="Arial"/>
        <family val="2"/>
        <scheme val="minor"/>
      </font>
      <fill>
        <patternFill patternType="none">
          <fgColor indexed="64"/>
          <bgColor auto="1"/>
        </patternFill>
      </fill>
      <alignment horizontal="left" vertical="center" textRotation="0" wrapText="0" indent="0" justifyLastLine="0" shrinkToFit="0" readingOrder="0"/>
    </dxf>
    <dxf>
      <border outline="0">
        <bottom style="thin">
          <color theme="7"/>
        </bottom>
      </border>
    </dxf>
    <dxf>
      <font>
        <b/>
        <i val="0"/>
        <strike val="0"/>
        <condense val="0"/>
        <extend val="0"/>
        <outline val="0"/>
        <shadow val="0"/>
        <u val="none"/>
        <vertAlign val="baseline"/>
        <sz val="11"/>
        <color theme="0"/>
        <name val="Arial"/>
        <family val="2"/>
        <scheme val="none"/>
      </font>
      <numFmt numFmtId="0" formatCode="General"/>
      <fill>
        <patternFill patternType="solid">
          <fgColor indexed="64"/>
          <bgColor theme="1" tint="0.34998626667073579"/>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Arial"/>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tint="0.34998626667073579"/>
        <name val="Arial"/>
        <family val="2"/>
        <scheme val="none"/>
      </font>
      <numFmt numFmtId="14"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tint="0.34998626667073579"/>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tint="0.34998626667073579"/>
        <name val="Arial"/>
        <family val="2"/>
        <scheme val="none"/>
      </font>
      <fill>
        <patternFill patternType="none">
          <fgColor indexed="64"/>
          <bgColor indexed="65"/>
        </patternFill>
      </fill>
      <alignment horizontal="general" vertical="bottom" textRotation="0" wrapText="1" indent="0" justifyLastLine="0" shrinkToFit="0" readingOrder="0"/>
    </dxf>
    <dxf>
      <font>
        <color theme="1" tint="0.34998626667073579"/>
      </font>
      <fill>
        <patternFill patternType="none">
          <fgColor indexed="64"/>
          <bgColor indexed="65"/>
        </patternFill>
      </fill>
      <alignment textRotation="0" wrapText="1" indent="0" justifyLastLine="0" shrinkToFit="0" readingOrder="0"/>
    </dxf>
    <dxf>
      <border outline="0">
        <top style="thick">
          <color rgb="FFC2CD23"/>
        </top>
      </border>
    </dxf>
    <dxf>
      <numFmt numFmtId="0" formatCode="General"/>
      <alignment textRotation="0" wrapText="1" indent="0" justifyLastLine="0" shrinkToFit="0" readingOrder="0"/>
    </dxf>
    <dxf>
      <border outline="0">
        <bottom style="thin">
          <color theme="7"/>
        </bottom>
      </border>
    </dxf>
    <dxf>
      <font>
        <b/>
        <i val="0"/>
        <strike val="0"/>
        <condense val="0"/>
        <extend val="0"/>
        <outline val="0"/>
        <shadow val="0"/>
        <u val="none"/>
        <vertAlign val="baseline"/>
        <sz val="11"/>
        <color theme="0"/>
        <name val="Arial"/>
        <family val="2"/>
        <scheme val="none"/>
      </font>
      <numFmt numFmtId="0" formatCode="General"/>
      <fill>
        <patternFill patternType="solid">
          <fgColor indexed="64"/>
          <bgColor theme="1" tint="0.34998626667073579"/>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Arial"/>
        <family val="2"/>
        <scheme val="minor"/>
      </font>
      <numFmt numFmtId="166"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family val="2"/>
        <scheme val="minor"/>
      </font>
      <numFmt numFmtId="166"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family val="2"/>
        <scheme val="minor"/>
      </font>
      <numFmt numFmtId="166"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family val="2"/>
        <scheme val="minor"/>
      </font>
      <numFmt numFmtId="166"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family val="2"/>
        <scheme val="minor"/>
      </font>
      <numFmt numFmtId="166"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scheme val="minor"/>
      </font>
      <numFmt numFmtId="166" formatCode="_-* #,##0_-;\-* #,##0_-;_-* &quot;-&quot;??_-;_-@_-"/>
      <alignment horizontal="center" vertical="center" textRotation="0" wrapText="1" indent="0" justifyLastLine="0" shrinkToFit="0" readingOrder="0"/>
      <border diagonalUp="0" diagonalDown="0" outline="0">
        <left style="thin">
          <color rgb="FFDAC000"/>
        </left>
        <right style="thin">
          <color rgb="FFDAC000"/>
        </right>
      </border>
    </dxf>
    <dxf>
      <font>
        <b val="0"/>
        <i val="0"/>
        <strike val="0"/>
        <condense val="0"/>
        <extend val="0"/>
        <outline val="0"/>
        <shadow val="0"/>
        <u val="none"/>
        <vertAlign val="baseline"/>
        <sz val="11"/>
        <color auto="1"/>
        <name val="Arial"/>
        <family val="2"/>
        <scheme val="minor"/>
      </font>
      <numFmt numFmtId="166"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scheme val="minor"/>
      </font>
      <numFmt numFmtId="166" formatCode="_-* #,##0_-;\-* #,##0_-;_-* &quot;-&quot;??_-;_-@_-"/>
      <alignment horizontal="center" vertical="center" textRotation="0" wrapText="1" indent="0" justifyLastLine="0" shrinkToFit="0" readingOrder="0"/>
      <border diagonalUp="0" diagonalDown="0" outline="0">
        <left/>
        <right style="thin">
          <color rgb="FFDAC000"/>
        </right>
        <top/>
        <bottom/>
      </border>
    </dxf>
    <dxf>
      <font>
        <b val="0"/>
        <i val="0"/>
        <strike val="0"/>
        <condense val="0"/>
        <extend val="0"/>
        <outline val="0"/>
        <shadow val="0"/>
        <u val="none"/>
        <vertAlign val="baseline"/>
        <sz val="11"/>
        <color auto="1"/>
        <name val="Arial"/>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solid">
          <fgColor indexed="64"/>
          <bgColor theme="0" tint="-0.14999847407452621"/>
        </patternFill>
      </fill>
      <alignment horizontal="center" vertical="center" textRotation="0" wrapText="0" indent="0" justifyLastLine="0" shrinkToFit="0" readingOrder="0"/>
    </dxf>
  </dxfs>
  <tableStyles count="0" defaultTableStyle="TableStyleMedium2" defaultPivotStyle="PivotStyleLight16"/>
  <colors>
    <mruColors>
      <color rgb="FFC2CD23"/>
      <color rgb="FFAC9800"/>
      <color rgb="FF33CCCC"/>
      <color rgb="FF8C7B00"/>
      <color rgb="FFCCCC00"/>
      <color rgb="FFDAC000"/>
      <color rgb="FF31321E"/>
      <color rgb="FF383923"/>
      <color rgb="FF47482C"/>
      <color rgb="FF5456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microsoft.com/office/2007/relationships/slicerCache" Target="slicerCaches/slicerCache3.xml"/><Relationship Id="rId39" Type="http://schemas.openxmlformats.org/officeDocument/2006/relationships/calcChain" Target="calcChain.xml"/><Relationship Id="rId21" Type="http://schemas.openxmlformats.org/officeDocument/2006/relationships/pivotCacheDefinition" Target="pivotCache/pivotCacheDefinition2.xml"/><Relationship Id="rId34" Type="http://schemas.microsoft.com/office/2007/relationships/slicerCache" Target="slicerCaches/slicerCache11.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29" Type="http://schemas.microsoft.com/office/2007/relationships/slicerCache" Target="slicerCaches/slicerCache6.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1.xml"/><Relationship Id="rId32" Type="http://schemas.microsoft.com/office/2007/relationships/slicerCache" Target="slicerCaches/slicerCache9.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4.xml"/><Relationship Id="rId28" Type="http://schemas.microsoft.com/office/2007/relationships/slicerCache" Target="slicerCaches/slicerCache5.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microsoft.com/office/2007/relationships/slicerCache" Target="slicerCaches/slicerCache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3.xml"/><Relationship Id="rId27" Type="http://schemas.microsoft.com/office/2007/relationships/slicerCache" Target="slicerCaches/slicerCache4.xml"/><Relationship Id="rId30" Type="http://schemas.microsoft.com/office/2007/relationships/slicerCache" Target="slicerCaches/slicerCache7.xml"/><Relationship Id="rId35" Type="http://schemas.microsoft.com/office/2007/relationships/slicerCache" Target="slicerCaches/slicerCache1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microsoft.com/office/2007/relationships/slicerCache" Target="slicerCaches/slicerCache2.xml"/><Relationship Id="rId33" Type="http://schemas.microsoft.com/office/2007/relationships/slicerCache" Target="slicerCaches/slicerCache10.xml"/><Relationship Id="rId3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AU" sz="1800" b="1"/>
              <a:t>GPT Group</a:t>
            </a:r>
            <a:r>
              <a:rPr lang="en-AU" sz="1800" b="1" baseline="0"/>
              <a:t> </a:t>
            </a:r>
            <a:r>
              <a:rPr lang="en-AU" sz="1800" b="1"/>
              <a:t>Materials Recycled</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0"/>
          <c:tx>
            <c:strRef>
              <c:f>'Materials Recycled'!$U$76</c:f>
              <c:strCache>
                <c:ptCount val="1"/>
                <c:pt idx="0">
                  <c:v>A-Grade</c:v>
                </c:pt>
              </c:strCache>
            </c:strRef>
          </c:tx>
          <c:spPr>
            <a:solidFill>
              <a:srgbClr val="C2CD23"/>
            </a:solidFill>
            <a:ln>
              <a:noFill/>
            </a:ln>
            <a:effectLst/>
          </c:spPr>
          <c:invertIfNegative val="0"/>
          <c:cat>
            <c:strRef>
              <c:f>'Materials Recycled'!$W$75:$AK$75</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'Materials Recycled'!$W$76:$AK$76</c:f>
              <c:numCache>
                <c:formatCode>0%</c:formatCode>
                <c:ptCount val="15"/>
                <c:pt idx="10">
                  <c:v>0.2426753358887479</c:v>
                </c:pt>
                <c:pt idx="11">
                  <c:v>0.27121296274879025</c:v>
                </c:pt>
                <c:pt idx="12">
                  <c:v>0.30425122294322393</c:v>
                </c:pt>
                <c:pt idx="13">
                  <c:v>0.30954615450410727</c:v>
                </c:pt>
                <c:pt idx="14">
                  <c:v>0.30555690018133824</c:v>
                </c:pt>
              </c:numCache>
            </c:numRef>
          </c:val>
          <c:extLst>
            <c:ext xmlns:c16="http://schemas.microsoft.com/office/drawing/2014/chart" uri="{C3380CC4-5D6E-409C-BE32-E72D297353CC}">
              <c16:uniqueId val="{00000000-ECD6-4FE5-80A9-F765DF68BA25}"/>
            </c:ext>
          </c:extLst>
        </c:ser>
        <c:ser>
          <c:idx val="2"/>
          <c:order val="1"/>
          <c:tx>
            <c:strRef>
              <c:f>'Materials Recycled'!$U$77</c:f>
              <c:strCache>
                <c:ptCount val="1"/>
                <c:pt idx="0">
                  <c:v>B-Grade</c:v>
                </c:pt>
              </c:strCache>
            </c:strRef>
          </c:tx>
          <c:spPr>
            <a:solidFill>
              <a:srgbClr val="AC9800"/>
            </a:solidFill>
            <a:ln>
              <a:noFill/>
            </a:ln>
            <a:effectLst/>
          </c:spPr>
          <c:invertIfNegative val="0"/>
          <c:cat>
            <c:strRef>
              <c:f>'Materials Recycled'!$W$75:$AK$75</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'Materials Recycled'!$W$77:$AK$77</c:f>
              <c:numCache>
                <c:formatCode>0%</c:formatCode>
                <c:ptCount val="15"/>
                <c:pt idx="10">
                  <c:v>3.1891312026583296E-2</c:v>
                </c:pt>
                <c:pt idx="11">
                  <c:v>4.322003125145437E-2</c:v>
                </c:pt>
                <c:pt idx="12">
                  <c:v>5.1827737909543529E-2</c:v>
                </c:pt>
                <c:pt idx="13">
                  <c:v>5.3037304423058644E-2</c:v>
                </c:pt>
                <c:pt idx="14">
                  <c:v>3.8238787710970376E-2</c:v>
                </c:pt>
              </c:numCache>
            </c:numRef>
          </c:val>
          <c:extLst>
            <c:ext xmlns:c16="http://schemas.microsoft.com/office/drawing/2014/chart" uri="{C3380CC4-5D6E-409C-BE32-E72D297353CC}">
              <c16:uniqueId val="{00000001-ECD6-4FE5-80A9-F765DF68BA25}"/>
            </c:ext>
          </c:extLst>
        </c:ser>
        <c:ser>
          <c:idx val="3"/>
          <c:order val="2"/>
          <c:tx>
            <c:strRef>
              <c:f>'Materials Recycled'!$U$78</c:f>
              <c:strCache>
                <c:ptCount val="1"/>
                <c:pt idx="0">
                  <c:v>C-Grade</c:v>
                </c:pt>
              </c:strCache>
            </c:strRef>
          </c:tx>
          <c:spPr>
            <a:solidFill>
              <a:schemeClr val="accent5"/>
            </a:solidFill>
            <a:ln>
              <a:noFill/>
            </a:ln>
            <a:effectLst/>
          </c:spPr>
          <c:invertIfNegative val="0"/>
          <c:cat>
            <c:strRef>
              <c:f>'Materials Recycled'!$W$75:$AK$75</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'Materials Recycled'!$W$78:$AK$78</c:f>
              <c:numCache>
                <c:formatCode>General</c:formatCode>
                <c:ptCount val="15"/>
                <c:pt idx="10" formatCode="0%">
                  <c:v>0.14841455278064861</c:v>
                </c:pt>
                <c:pt idx="11" formatCode="0%">
                  <c:v>9.8240593838943263E-2</c:v>
                </c:pt>
                <c:pt idx="12" formatCode="0%">
                  <c:v>4.5111953423617561E-2</c:v>
                </c:pt>
                <c:pt idx="13" formatCode="0%">
                  <c:v>3.6625814025361567E-2</c:v>
                </c:pt>
                <c:pt idx="14" formatCode="0%">
                  <c:v>6.6685916442208186E-4</c:v>
                </c:pt>
              </c:numCache>
            </c:numRef>
          </c:val>
          <c:extLst>
            <c:ext xmlns:c16="http://schemas.microsoft.com/office/drawing/2014/chart" uri="{C3380CC4-5D6E-409C-BE32-E72D297353CC}">
              <c16:uniqueId val="{00000002-ECD6-4FE5-80A9-F765DF68BA25}"/>
            </c:ext>
          </c:extLst>
        </c:ser>
        <c:ser>
          <c:idx val="4"/>
          <c:order val="3"/>
          <c:tx>
            <c:strRef>
              <c:f>'Materials Recycled'!$U$79</c:f>
              <c:strCache>
                <c:ptCount val="1"/>
                <c:pt idx="0">
                  <c:v>Recycled</c:v>
                </c:pt>
              </c:strCache>
            </c:strRef>
          </c:tx>
          <c:spPr>
            <a:solidFill>
              <a:schemeClr val="accent4"/>
            </a:solidFill>
            <a:ln>
              <a:noFill/>
            </a:ln>
            <a:effectLst/>
          </c:spPr>
          <c:invertIfNegative val="0"/>
          <c:cat>
            <c:strRef>
              <c:f>'Materials Recycled'!$W$75:$AK$75</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'Materials Recycled'!$W$79:$AK$79</c:f>
              <c:numCache>
                <c:formatCode>0%</c:formatCode>
                <c:ptCount val="15"/>
                <c:pt idx="0">
                  <c:v>0.28999999999999998</c:v>
                </c:pt>
                <c:pt idx="1">
                  <c:v>0.39</c:v>
                </c:pt>
                <c:pt idx="2">
                  <c:v>0.44</c:v>
                </c:pt>
                <c:pt idx="3">
                  <c:v>0.51</c:v>
                </c:pt>
                <c:pt idx="4">
                  <c:v>0.48</c:v>
                </c:pt>
                <c:pt idx="5">
                  <c:v>0.49</c:v>
                </c:pt>
                <c:pt idx="6">
                  <c:v>0.43</c:v>
                </c:pt>
                <c:pt idx="7">
                  <c:v>0.44</c:v>
                </c:pt>
                <c:pt idx="8">
                  <c:v>0.46</c:v>
                </c:pt>
                <c:pt idx="9">
                  <c:v>0.47</c:v>
                </c:pt>
              </c:numCache>
            </c:numRef>
          </c:val>
          <c:extLst>
            <c:ext xmlns:c16="http://schemas.microsoft.com/office/drawing/2014/chart" uri="{C3380CC4-5D6E-409C-BE32-E72D297353CC}">
              <c16:uniqueId val="{00000003-ECD6-4FE5-80A9-F765DF68BA25}"/>
            </c:ext>
          </c:extLst>
        </c:ser>
        <c:dLbls>
          <c:showLegendKey val="0"/>
          <c:showVal val="0"/>
          <c:showCatName val="0"/>
          <c:showSerName val="0"/>
          <c:showPercent val="0"/>
          <c:showBubbleSize val="0"/>
        </c:dLbls>
        <c:gapWidth val="150"/>
        <c:overlap val="100"/>
        <c:axId val="1630693119"/>
        <c:axId val="965669855"/>
      </c:barChart>
      <c:catAx>
        <c:axId val="1630693119"/>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5669855"/>
        <c:crosses val="autoZero"/>
        <c:auto val="1"/>
        <c:lblAlgn val="ctr"/>
        <c:lblOffset val="100"/>
        <c:noMultiLvlLbl val="0"/>
      </c:catAx>
      <c:valAx>
        <c:axId val="965669855"/>
        <c:scaling>
          <c:orientation val="minMax"/>
          <c:max val="0.70000000000000007"/>
          <c:min val="0"/>
        </c:scaling>
        <c:delete val="0"/>
        <c:axPos val="l"/>
        <c:majorGridlines>
          <c:spPr>
            <a:ln w="9525" cap="flat" cmpd="sng" algn="ctr">
              <a:solidFill>
                <a:schemeClr val="bg1">
                  <a:lumMod val="6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0693119"/>
        <c:crosses val="autoZero"/>
        <c:crossBetween val="between"/>
      </c:valAx>
      <c:spPr>
        <a:noFill/>
        <a:ln>
          <a:solidFill>
            <a:schemeClr val="bg1">
              <a:lumMod val="6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r>
              <a:rPr lang="en-US" sz="1800" b="1"/>
              <a:t>GWSCF Emissions Intensity</a:t>
            </a:r>
            <a:endParaRPr lang="en-AU" sz="1800" b="1"/>
          </a:p>
        </c:rich>
      </c:tx>
      <c:overlay val="0"/>
      <c:spPr>
        <a:noFill/>
        <a:ln>
          <a:noFill/>
        </a:ln>
        <a:effectLst/>
      </c:spPr>
      <c:txPr>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'Emissions Intensity'!$B$10</c:f>
              <c:strCache>
                <c:ptCount val="1"/>
                <c:pt idx="0">
                  <c:v> GWSCF</c:v>
                </c:pt>
              </c:strCache>
            </c:strRef>
          </c:tx>
          <c:spPr>
            <a:ln w="57150" cap="rnd">
              <a:solidFill>
                <a:srgbClr val="0070C0"/>
              </a:solidFill>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C-731A-F74B-96F4-2F226FA65189}"/>
                </c:ext>
              </c:extLst>
            </c:dLbl>
            <c:dLbl>
              <c:idx val="2"/>
              <c:delete val="1"/>
              <c:extLst>
                <c:ext xmlns:c15="http://schemas.microsoft.com/office/drawing/2012/chart" uri="{CE6537A1-D6FC-4f65-9D91-7224C49458BB}"/>
                <c:ext xmlns:c16="http://schemas.microsoft.com/office/drawing/2014/chart" uri="{C3380CC4-5D6E-409C-BE32-E72D297353CC}">
                  <c16:uniqueId val="{0000000B-731A-F74B-96F4-2F226FA65189}"/>
                </c:ext>
              </c:extLst>
            </c:dLbl>
            <c:dLbl>
              <c:idx val="3"/>
              <c:delete val="1"/>
              <c:extLst>
                <c:ext xmlns:c15="http://schemas.microsoft.com/office/drawing/2012/chart" uri="{CE6537A1-D6FC-4f65-9D91-7224C49458BB}"/>
                <c:ext xmlns:c16="http://schemas.microsoft.com/office/drawing/2014/chart" uri="{C3380CC4-5D6E-409C-BE32-E72D297353CC}">
                  <c16:uniqueId val="{0000000A-731A-F74B-96F4-2F226FA65189}"/>
                </c:ext>
              </c:extLst>
            </c:dLbl>
            <c:dLbl>
              <c:idx val="4"/>
              <c:delete val="1"/>
              <c:extLst>
                <c:ext xmlns:c15="http://schemas.microsoft.com/office/drawing/2012/chart" uri="{CE6537A1-D6FC-4f65-9D91-7224C49458BB}"/>
                <c:ext xmlns:c16="http://schemas.microsoft.com/office/drawing/2014/chart" uri="{C3380CC4-5D6E-409C-BE32-E72D297353CC}">
                  <c16:uniqueId val="{00000009-731A-F74B-96F4-2F226FA65189}"/>
                </c:ext>
              </c:extLst>
            </c:dLbl>
            <c:dLbl>
              <c:idx val="5"/>
              <c:delete val="1"/>
              <c:extLst>
                <c:ext xmlns:c15="http://schemas.microsoft.com/office/drawing/2012/chart" uri="{CE6537A1-D6FC-4f65-9D91-7224C49458BB}"/>
                <c:ext xmlns:c16="http://schemas.microsoft.com/office/drawing/2014/chart" uri="{C3380CC4-5D6E-409C-BE32-E72D297353CC}">
                  <c16:uniqueId val="{00000008-731A-F74B-96F4-2F226FA65189}"/>
                </c:ext>
              </c:extLst>
            </c:dLbl>
            <c:dLbl>
              <c:idx val="6"/>
              <c:delete val="1"/>
              <c:extLst>
                <c:ext xmlns:c15="http://schemas.microsoft.com/office/drawing/2012/chart" uri="{CE6537A1-D6FC-4f65-9D91-7224C49458BB}"/>
                <c:ext xmlns:c16="http://schemas.microsoft.com/office/drawing/2014/chart" uri="{C3380CC4-5D6E-409C-BE32-E72D297353CC}">
                  <c16:uniqueId val="{00000007-731A-F74B-96F4-2F226FA65189}"/>
                </c:ext>
              </c:extLst>
            </c:dLbl>
            <c:dLbl>
              <c:idx val="7"/>
              <c:delete val="1"/>
              <c:extLst>
                <c:ext xmlns:c15="http://schemas.microsoft.com/office/drawing/2012/chart" uri="{CE6537A1-D6FC-4f65-9D91-7224C49458BB}"/>
                <c:ext xmlns:c16="http://schemas.microsoft.com/office/drawing/2014/chart" uri="{C3380CC4-5D6E-409C-BE32-E72D297353CC}">
                  <c16:uniqueId val="{00000006-731A-F74B-96F4-2F226FA65189}"/>
                </c:ext>
              </c:extLst>
            </c:dLbl>
            <c:dLbl>
              <c:idx val="8"/>
              <c:delete val="1"/>
              <c:extLst>
                <c:ext xmlns:c15="http://schemas.microsoft.com/office/drawing/2012/chart" uri="{CE6537A1-D6FC-4f65-9D91-7224C49458BB}"/>
                <c:ext xmlns:c16="http://schemas.microsoft.com/office/drawing/2014/chart" uri="{C3380CC4-5D6E-409C-BE32-E72D297353CC}">
                  <c16:uniqueId val="{00000005-731A-F74B-96F4-2F226FA65189}"/>
                </c:ext>
              </c:extLst>
            </c:dLbl>
            <c:dLbl>
              <c:idx val="9"/>
              <c:delete val="1"/>
              <c:extLst>
                <c:ext xmlns:c15="http://schemas.microsoft.com/office/drawing/2012/chart" uri="{CE6537A1-D6FC-4f65-9D91-7224C49458BB}"/>
                <c:ext xmlns:c16="http://schemas.microsoft.com/office/drawing/2014/chart" uri="{C3380CC4-5D6E-409C-BE32-E72D297353CC}">
                  <c16:uniqueId val="{00000004-731A-F74B-96F4-2F226FA65189}"/>
                </c:ext>
              </c:extLst>
            </c:dLbl>
            <c:dLbl>
              <c:idx val="10"/>
              <c:delete val="1"/>
              <c:extLst>
                <c:ext xmlns:c15="http://schemas.microsoft.com/office/drawing/2012/chart" uri="{CE6537A1-D6FC-4f65-9D91-7224C49458BB}"/>
                <c:ext xmlns:c16="http://schemas.microsoft.com/office/drawing/2014/chart" uri="{C3380CC4-5D6E-409C-BE32-E72D297353CC}">
                  <c16:uniqueId val="{00000003-731A-F74B-96F4-2F226FA65189}"/>
                </c:ext>
              </c:extLst>
            </c:dLbl>
            <c:dLbl>
              <c:idx val="11"/>
              <c:delete val="1"/>
              <c:extLst>
                <c:ext xmlns:c15="http://schemas.microsoft.com/office/drawing/2012/chart" uri="{CE6537A1-D6FC-4f65-9D91-7224C49458BB}"/>
                <c:ext xmlns:c16="http://schemas.microsoft.com/office/drawing/2014/chart" uri="{C3380CC4-5D6E-409C-BE32-E72D297353CC}">
                  <c16:uniqueId val="{00000002-731A-F74B-96F4-2F226FA65189}"/>
                </c:ext>
              </c:extLst>
            </c:dLbl>
            <c:dLbl>
              <c:idx val="12"/>
              <c:delete val="1"/>
              <c:extLst>
                <c:ext xmlns:c15="http://schemas.microsoft.com/office/drawing/2012/chart" uri="{CE6537A1-D6FC-4f65-9D91-7224C49458BB}"/>
                <c:ext xmlns:c16="http://schemas.microsoft.com/office/drawing/2014/chart" uri="{C3380CC4-5D6E-409C-BE32-E72D297353CC}">
                  <c16:uniqueId val="{00000001-731A-F74B-96F4-2F226FA65189}"/>
                </c:ext>
              </c:extLst>
            </c:dLbl>
            <c:dLbl>
              <c:idx val="13"/>
              <c:delete val="1"/>
              <c:extLst>
                <c:ext xmlns:c15="http://schemas.microsoft.com/office/drawing/2012/chart" uri="{CE6537A1-D6FC-4f65-9D91-7224C49458BB}"/>
                <c:ext xmlns:c16="http://schemas.microsoft.com/office/drawing/2014/chart" uri="{C3380CC4-5D6E-409C-BE32-E72D297353CC}">
                  <c16:uniqueId val="{00000000-731A-F74B-96F4-2F226FA65189}"/>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ln>
                      <a:noFill/>
                    </a:ln>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'Emissions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'Emissions Intensity'!$E$10:$S$10</c:f>
              <c:numCache>
                <c:formatCode>#,##0</c:formatCode>
                <c:ptCount val="15"/>
                <c:pt idx="0">
                  <c:v>129.62087242781783</c:v>
                </c:pt>
                <c:pt idx="1">
                  <c:v>122.53964663955219</c:v>
                </c:pt>
                <c:pt idx="2">
                  <c:v>119.53140297803793</c:v>
                </c:pt>
                <c:pt idx="3">
                  <c:v>110.43089924670434</c:v>
                </c:pt>
                <c:pt idx="4">
                  <c:v>107.77088599655012</c:v>
                </c:pt>
                <c:pt idx="5">
                  <c:v>105.78833264645274</c:v>
                </c:pt>
                <c:pt idx="6">
                  <c:v>92.986039415727149</c:v>
                </c:pt>
                <c:pt idx="7">
                  <c:v>89.381646477713787</c:v>
                </c:pt>
                <c:pt idx="8">
                  <c:v>85.040829754144724</c:v>
                </c:pt>
                <c:pt idx="9">
                  <c:v>82.029381386388906</c:v>
                </c:pt>
                <c:pt idx="10">
                  <c:v>71.855560448488774</c:v>
                </c:pt>
                <c:pt idx="11">
                  <c:v>69.923170428900136</c:v>
                </c:pt>
                <c:pt idx="12">
                  <c:v>70.568102638063365</c:v>
                </c:pt>
                <c:pt idx="13">
                  <c:v>81.315321378456645</c:v>
                </c:pt>
                <c:pt idx="14">
                  <c:v>74.186288724852076</c:v>
                </c:pt>
              </c:numCache>
            </c:numRef>
          </c:val>
          <c:smooth val="0"/>
          <c:extLst>
            <c:ext xmlns:c16="http://schemas.microsoft.com/office/drawing/2014/chart" uri="{C3380CC4-5D6E-409C-BE32-E72D297353CC}">
              <c16:uniqueId val="{00000000-FF89-A747-8D8F-388FCC6B06FF}"/>
            </c:ext>
          </c:extLst>
        </c:ser>
        <c:ser>
          <c:idx val="1"/>
          <c:order val="1"/>
          <c:tx>
            <c:strRef>
              <c:f>'Emissions Intensity'!$B$8</c:f>
              <c:strCache>
                <c:ptCount val="1"/>
                <c:pt idx="0">
                  <c:v> GPT Group Retail</c:v>
                </c:pt>
              </c:strCache>
            </c:strRef>
          </c:tx>
          <c:spPr>
            <a:ln w="28575" cap="rnd">
              <a:solidFill>
                <a:srgbClr val="DAC000"/>
              </a:solidFill>
              <a:round/>
            </a:ln>
            <a:effectLst/>
          </c:spPr>
          <c:marker>
            <c:symbol val="none"/>
          </c:marker>
          <c:cat>
            <c:strRef>
              <c:f>'Emissions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'Emissions Intensity'!$E$8:$S$8</c:f>
              <c:numCache>
                <c:formatCode>#,##0</c:formatCode>
                <c:ptCount val="15"/>
                <c:pt idx="0">
                  <c:v>134.26328062867873</c:v>
                </c:pt>
                <c:pt idx="1">
                  <c:v>129.76592985069928</c:v>
                </c:pt>
                <c:pt idx="2">
                  <c:v>128.93569392844944</c:v>
                </c:pt>
                <c:pt idx="3">
                  <c:v>115.6400555550197</c:v>
                </c:pt>
                <c:pt idx="4">
                  <c:v>116.41882373736875</c:v>
                </c:pt>
                <c:pt idx="5">
                  <c:v>113.37140923018904</c:v>
                </c:pt>
                <c:pt idx="6">
                  <c:v>99.400527475293075</c:v>
                </c:pt>
                <c:pt idx="7">
                  <c:v>92.889972972209378</c:v>
                </c:pt>
                <c:pt idx="8">
                  <c:v>89.923473966593306</c:v>
                </c:pt>
                <c:pt idx="9">
                  <c:v>85.225665880262994</c:v>
                </c:pt>
                <c:pt idx="10">
                  <c:v>69.246001046721844</c:v>
                </c:pt>
                <c:pt idx="11">
                  <c:v>64.33415502716376</c:v>
                </c:pt>
                <c:pt idx="12">
                  <c:v>64.141616870320817</c:v>
                </c:pt>
                <c:pt idx="13">
                  <c:v>80.185046941471967</c:v>
                </c:pt>
                <c:pt idx="14">
                  <c:v>75.014078997918404</c:v>
                </c:pt>
              </c:numCache>
            </c:numRef>
          </c:val>
          <c:smooth val="0"/>
          <c:extLst>
            <c:ext xmlns:c16="http://schemas.microsoft.com/office/drawing/2014/chart" uri="{C3380CC4-5D6E-409C-BE32-E72D297353CC}">
              <c16:uniqueId val="{00000001-FF89-A747-8D8F-388FCC6B06FF}"/>
            </c:ext>
          </c:extLst>
        </c:ser>
        <c:ser>
          <c:idx val="3"/>
          <c:order val="2"/>
          <c:tx>
            <c:strRef>
              <c:f>'Emissions Intensity'!$B$5</c:f>
              <c:strCache>
                <c:ptCount val="1"/>
                <c:pt idx="0">
                  <c:v> GPT Group</c:v>
                </c:pt>
              </c:strCache>
            </c:strRef>
          </c:tx>
          <c:spPr>
            <a:ln w="28575" cap="rnd">
              <a:solidFill>
                <a:srgbClr val="C2CD23"/>
              </a:solidFill>
              <a:round/>
            </a:ln>
            <a:effectLst/>
          </c:spPr>
          <c:marker>
            <c:symbol val="none"/>
          </c:marker>
          <c:cat>
            <c:strRef>
              <c:f>'Emissions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'Emissions Intensity'!$E$5:$S$5</c:f>
              <c:numCache>
                <c:formatCode>#,##0</c:formatCode>
                <c:ptCount val="15"/>
                <c:pt idx="0">
                  <c:v>136.35775596689723</c:v>
                </c:pt>
                <c:pt idx="1">
                  <c:v>133.77195612985832</c:v>
                </c:pt>
                <c:pt idx="2">
                  <c:v>120.20898180133834</c:v>
                </c:pt>
                <c:pt idx="3">
                  <c:v>106.28841651874687</c:v>
                </c:pt>
                <c:pt idx="4">
                  <c:v>98.369409814614826</c:v>
                </c:pt>
                <c:pt idx="5">
                  <c:v>96.029150869682624</c:v>
                </c:pt>
                <c:pt idx="6">
                  <c:v>86.904296673576994</c:v>
                </c:pt>
                <c:pt idx="7">
                  <c:v>83.291963616717879</c:v>
                </c:pt>
                <c:pt idx="8">
                  <c:v>79.488619637674958</c:v>
                </c:pt>
                <c:pt idx="9">
                  <c:v>72.256851349467624</c:v>
                </c:pt>
                <c:pt idx="10">
                  <c:v>59.26571429416726</c:v>
                </c:pt>
                <c:pt idx="11">
                  <c:v>54.205984357663432</c:v>
                </c:pt>
                <c:pt idx="12">
                  <c:v>50.537419846951622</c:v>
                </c:pt>
                <c:pt idx="13">
                  <c:v>58.557969773541593</c:v>
                </c:pt>
                <c:pt idx="14">
                  <c:v>54.151250485971254</c:v>
                </c:pt>
              </c:numCache>
            </c:numRef>
          </c:val>
          <c:smooth val="0"/>
          <c:extLst>
            <c:ext xmlns:c16="http://schemas.microsoft.com/office/drawing/2014/chart" uri="{C3380CC4-5D6E-409C-BE32-E72D297353CC}">
              <c16:uniqueId val="{00000010-FF89-A747-8D8F-388FCC6B06FF}"/>
            </c:ext>
          </c:extLst>
        </c:ser>
        <c:dLbls>
          <c:showLegendKey val="0"/>
          <c:showVal val="0"/>
          <c:showCatName val="0"/>
          <c:showSerName val="0"/>
          <c:showPercent val="0"/>
          <c:showBubbleSize val="0"/>
        </c:dLbls>
        <c:smooth val="0"/>
        <c:axId val="1809260751"/>
        <c:axId val="524071040"/>
      </c:lineChart>
      <c:catAx>
        <c:axId val="1809260751"/>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524071040"/>
        <c:crosses val="autoZero"/>
        <c:auto val="1"/>
        <c:lblAlgn val="ctr"/>
        <c:lblOffset val="100"/>
        <c:noMultiLvlLbl val="0"/>
      </c:catAx>
      <c:valAx>
        <c:axId val="524071040"/>
        <c:scaling>
          <c:orientation val="minMax"/>
        </c:scaling>
        <c:delete val="0"/>
        <c:axPos val="l"/>
        <c:majorGridlines>
          <c:spPr>
            <a:ln w="9525"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r>
                  <a:rPr lang="en-US" b="1"/>
                  <a:t>Emissions Intensity </a:t>
                </a:r>
                <a:r>
                  <a:rPr lang="en-US" sz="1000" b="1" i="0" u="none" strike="noStrike" baseline="0">
                    <a:effectLst/>
                  </a:rPr>
                  <a:t>(kg of </a:t>
                </a:r>
                <a:r>
                  <a:rPr lang="en-AU" sz="1000" b="1" i="0" u="none" strike="noStrike" baseline="0">
                    <a:effectLst/>
                  </a:rPr>
                  <a:t>CO­­2</a:t>
                </a:r>
                <a:r>
                  <a:rPr lang="en-US" sz="1000" b="1" i="0" u="none" strike="noStrike" baseline="0">
                    <a:effectLst/>
                  </a:rPr>
                  <a:t>/m</a:t>
                </a:r>
                <a:r>
                  <a:rPr lang="en-AU" sz="1000" b="1" i="0" u="none" strike="noStrike" baseline="0">
                    <a:effectLst/>
                  </a:rPr>
                  <a:t>2</a:t>
                </a:r>
                <a:r>
                  <a:rPr lang="en-US" sz="1000" b="1" i="0" u="none" strike="noStrike" baseline="0">
                    <a:effectLst/>
                  </a:rPr>
                  <a:t>)</a:t>
                </a:r>
                <a:endParaRPr lang="en-US" b="1"/>
              </a:p>
            </c:rich>
          </c:tx>
          <c:overlay val="0"/>
          <c:spPr>
            <a:noFill/>
            <a:ln>
              <a:noFill/>
            </a:ln>
            <a:effectLst/>
          </c:spPr>
          <c:txPr>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1809260751"/>
        <c:crosses val="autoZero"/>
        <c:crossBetween val="between"/>
      </c:valAx>
      <c:spPr>
        <a:noFill/>
        <a:ln>
          <a:solidFill>
            <a:schemeClr val="bg1">
              <a:lumMod val="6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bg1">
          <a:lumMod val="65000"/>
        </a:schemeClr>
      </a:solidFill>
      <a:round/>
    </a:ln>
    <a:effectLst/>
  </c:spPr>
  <c:txPr>
    <a:bodyPr/>
    <a:lstStyle/>
    <a:p>
      <a:pPr>
        <a:defRPr>
          <a:ln>
            <a:noFill/>
          </a:ln>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r>
              <a:rPr lang="en-US" sz="1800" b="1"/>
              <a:t>GWSCF Energy Intensity</a:t>
            </a:r>
            <a:endParaRPr lang="en-AU" sz="1800" b="1"/>
          </a:p>
        </c:rich>
      </c:tx>
      <c:overlay val="0"/>
      <c:spPr>
        <a:noFill/>
        <a:ln>
          <a:noFill/>
        </a:ln>
        <a:effectLst/>
      </c:spPr>
      <c:txPr>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'Energy Intensity'!$B$10</c:f>
              <c:strCache>
                <c:ptCount val="1"/>
                <c:pt idx="0">
                  <c:v> GWSCF</c:v>
                </c:pt>
              </c:strCache>
            </c:strRef>
          </c:tx>
          <c:spPr>
            <a:ln w="57150" cap="rnd">
              <a:solidFill>
                <a:srgbClr val="0070C0"/>
              </a:solidFill>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0-EF9D-2B43-A88E-1C9705AF5D6A}"/>
                </c:ext>
              </c:extLst>
            </c:dLbl>
            <c:dLbl>
              <c:idx val="2"/>
              <c:delete val="1"/>
              <c:extLst>
                <c:ext xmlns:c15="http://schemas.microsoft.com/office/drawing/2012/chart" uri="{CE6537A1-D6FC-4f65-9D91-7224C49458BB}"/>
                <c:ext xmlns:c16="http://schemas.microsoft.com/office/drawing/2014/chart" uri="{C3380CC4-5D6E-409C-BE32-E72D297353CC}">
                  <c16:uniqueId val="{00000001-EF9D-2B43-A88E-1C9705AF5D6A}"/>
                </c:ext>
              </c:extLst>
            </c:dLbl>
            <c:dLbl>
              <c:idx val="3"/>
              <c:delete val="1"/>
              <c:extLst>
                <c:ext xmlns:c15="http://schemas.microsoft.com/office/drawing/2012/chart" uri="{CE6537A1-D6FC-4f65-9D91-7224C49458BB}"/>
                <c:ext xmlns:c16="http://schemas.microsoft.com/office/drawing/2014/chart" uri="{C3380CC4-5D6E-409C-BE32-E72D297353CC}">
                  <c16:uniqueId val="{00000002-EF9D-2B43-A88E-1C9705AF5D6A}"/>
                </c:ext>
              </c:extLst>
            </c:dLbl>
            <c:dLbl>
              <c:idx val="4"/>
              <c:delete val="1"/>
              <c:extLst>
                <c:ext xmlns:c15="http://schemas.microsoft.com/office/drawing/2012/chart" uri="{CE6537A1-D6FC-4f65-9D91-7224C49458BB}"/>
                <c:ext xmlns:c16="http://schemas.microsoft.com/office/drawing/2014/chart" uri="{C3380CC4-5D6E-409C-BE32-E72D297353CC}">
                  <c16:uniqueId val="{00000003-EF9D-2B43-A88E-1C9705AF5D6A}"/>
                </c:ext>
              </c:extLst>
            </c:dLbl>
            <c:dLbl>
              <c:idx val="5"/>
              <c:delete val="1"/>
              <c:extLst>
                <c:ext xmlns:c15="http://schemas.microsoft.com/office/drawing/2012/chart" uri="{CE6537A1-D6FC-4f65-9D91-7224C49458BB}"/>
                <c:ext xmlns:c16="http://schemas.microsoft.com/office/drawing/2014/chart" uri="{C3380CC4-5D6E-409C-BE32-E72D297353CC}">
                  <c16:uniqueId val="{00000004-EF9D-2B43-A88E-1C9705AF5D6A}"/>
                </c:ext>
              </c:extLst>
            </c:dLbl>
            <c:dLbl>
              <c:idx val="6"/>
              <c:delete val="1"/>
              <c:extLst>
                <c:ext xmlns:c15="http://schemas.microsoft.com/office/drawing/2012/chart" uri="{CE6537A1-D6FC-4f65-9D91-7224C49458BB}"/>
                <c:ext xmlns:c16="http://schemas.microsoft.com/office/drawing/2014/chart" uri="{C3380CC4-5D6E-409C-BE32-E72D297353CC}">
                  <c16:uniqueId val="{00000005-EF9D-2B43-A88E-1C9705AF5D6A}"/>
                </c:ext>
              </c:extLst>
            </c:dLbl>
            <c:dLbl>
              <c:idx val="7"/>
              <c:delete val="1"/>
              <c:extLst>
                <c:ext xmlns:c15="http://schemas.microsoft.com/office/drawing/2012/chart" uri="{CE6537A1-D6FC-4f65-9D91-7224C49458BB}"/>
                <c:ext xmlns:c16="http://schemas.microsoft.com/office/drawing/2014/chart" uri="{C3380CC4-5D6E-409C-BE32-E72D297353CC}">
                  <c16:uniqueId val="{00000006-EF9D-2B43-A88E-1C9705AF5D6A}"/>
                </c:ext>
              </c:extLst>
            </c:dLbl>
            <c:dLbl>
              <c:idx val="8"/>
              <c:delete val="1"/>
              <c:extLst>
                <c:ext xmlns:c15="http://schemas.microsoft.com/office/drawing/2012/chart" uri="{CE6537A1-D6FC-4f65-9D91-7224C49458BB}"/>
                <c:ext xmlns:c16="http://schemas.microsoft.com/office/drawing/2014/chart" uri="{C3380CC4-5D6E-409C-BE32-E72D297353CC}">
                  <c16:uniqueId val="{00000008-EF9D-2B43-A88E-1C9705AF5D6A}"/>
                </c:ext>
              </c:extLst>
            </c:dLbl>
            <c:dLbl>
              <c:idx val="9"/>
              <c:delete val="1"/>
              <c:extLst>
                <c:ext xmlns:c15="http://schemas.microsoft.com/office/drawing/2012/chart" uri="{CE6537A1-D6FC-4f65-9D91-7224C49458BB}"/>
                <c:ext xmlns:c16="http://schemas.microsoft.com/office/drawing/2014/chart" uri="{C3380CC4-5D6E-409C-BE32-E72D297353CC}">
                  <c16:uniqueId val="{00000007-EF9D-2B43-A88E-1C9705AF5D6A}"/>
                </c:ext>
              </c:extLst>
            </c:dLbl>
            <c:dLbl>
              <c:idx val="10"/>
              <c:delete val="1"/>
              <c:extLst>
                <c:ext xmlns:c15="http://schemas.microsoft.com/office/drawing/2012/chart" uri="{CE6537A1-D6FC-4f65-9D91-7224C49458BB}"/>
                <c:ext xmlns:c16="http://schemas.microsoft.com/office/drawing/2014/chart" uri="{C3380CC4-5D6E-409C-BE32-E72D297353CC}">
                  <c16:uniqueId val="{00000009-EF9D-2B43-A88E-1C9705AF5D6A}"/>
                </c:ext>
              </c:extLst>
            </c:dLbl>
            <c:dLbl>
              <c:idx val="11"/>
              <c:delete val="1"/>
              <c:extLst>
                <c:ext xmlns:c15="http://schemas.microsoft.com/office/drawing/2012/chart" uri="{CE6537A1-D6FC-4f65-9D91-7224C49458BB}"/>
                <c:ext xmlns:c16="http://schemas.microsoft.com/office/drawing/2014/chart" uri="{C3380CC4-5D6E-409C-BE32-E72D297353CC}">
                  <c16:uniqueId val="{0000000A-EF9D-2B43-A88E-1C9705AF5D6A}"/>
                </c:ext>
              </c:extLst>
            </c:dLbl>
            <c:dLbl>
              <c:idx val="12"/>
              <c:delete val="1"/>
              <c:extLst>
                <c:ext xmlns:c15="http://schemas.microsoft.com/office/drawing/2012/chart" uri="{CE6537A1-D6FC-4f65-9D91-7224C49458BB}"/>
                <c:ext xmlns:c16="http://schemas.microsoft.com/office/drawing/2014/chart" uri="{C3380CC4-5D6E-409C-BE32-E72D297353CC}">
                  <c16:uniqueId val="{0000000B-EF9D-2B43-A88E-1C9705AF5D6A}"/>
                </c:ext>
              </c:extLst>
            </c:dLbl>
            <c:dLbl>
              <c:idx val="13"/>
              <c:delete val="1"/>
              <c:extLst>
                <c:ext xmlns:c15="http://schemas.microsoft.com/office/drawing/2012/chart" uri="{CE6537A1-D6FC-4f65-9D91-7224C49458BB}"/>
                <c:ext xmlns:c16="http://schemas.microsoft.com/office/drawing/2014/chart" uri="{C3380CC4-5D6E-409C-BE32-E72D297353CC}">
                  <c16:uniqueId val="{0000000C-EF9D-2B43-A88E-1C9705AF5D6A}"/>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ln>
                      <a:noFill/>
                    </a:ln>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'Energy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'Energy Intensity'!$E$10:$S$10</c:f>
              <c:numCache>
                <c:formatCode>#,##0</c:formatCode>
                <c:ptCount val="15"/>
                <c:pt idx="0">
                  <c:v>540.88824618451247</c:v>
                </c:pt>
                <c:pt idx="1">
                  <c:v>512.92211470623761</c:v>
                </c:pt>
                <c:pt idx="2">
                  <c:v>503.61066220091942</c:v>
                </c:pt>
                <c:pt idx="3">
                  <c:v>448.83624433066541</c:v>
                </c:pt>
                <c:pt idx="4">
                  <c:v>422.32860575113693</c:v>
                </c:pt>
                <c:pt idx="5">
                  <c:v>412.02512038072808</c:v>
                </c:pt>
                <c:pt idx="6">
                  <c:v>380.84652996080337</c:v>
                </c:pt>
                <c:pt idx="7">
                  <c:v>363.33598622054956</c:v>
                </c:pt>
                <c:pt idx="8">
                  <c:v>348.84991402062957</c:v>
                </c:pt>
                <c:pt idx="9">
                  <c:v>338.21845329465333</c:v>
                </c:pt>
                <c:pt idx="10">
                  <c:v>372.17942796555087</c:v>
                </c:pt>
                <c:pt idx="11">
                  <c:v>366.55081674768661</c:v>
                </c:pt>
                <c:pt idx="12">
                  <c:v>386.57365241657436</c:v>
                </c:pt>
                <c:pt idx="13">
                  <c:v>369.75446330890139</c:v>
                </c:pt>
                <c:pt idx="14">
                  <c:v>340.63246826923074</c:v>
                </c:pt>
              </c:numCache>
            </c:numRef>
          </c:val>
          <c:smooth val="0"/>
          <c:extLst>
            <c:ext xmlns:c16="http://schemas.microsoft.com/office/drawing/2014/chart" uri="{C3380CC4-5D6E-409C-BE32-E72D297353CC}">
              <c16:uniqueId val="{00000000-87B4-904A-880C-95A09BE8E821}"/>
            </c:ext>
          </c:extLst>
        </c:ser>
        <c:ser>
          <c:idx val="1"/>
          <c:order val="1"/>
          <c:tx>
            <c:strRef>
              <c:f>'Energy Intensity'!$B$8</c:f>
              <c:strCache>
                <c:ptCount val="1"/>
                <c:pt idx="0">
                  <c:v> GPT Group Retail</c:v>
                </c:pt>
              </c:strCache>
            </c:strRef>
          </c:tx>
          <c:spPr>
            <a:ln w="28575" cap="rnd">
              <a:solidFill>
                <a:srgbClr val="DAC000"/>
              </a:solidFill>
              <a:round/>
            </a:ln>
            <a:effectLst/>
          </c:spPr>
          <c:marker>
            <c:symbol val="none"/>
          </c:marker>
          <c:cat>
            <c:strRef>
              <c:f>'Energy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'Energy Intensity'!$E$8:$S$8</c:f>
              <c:numCache>
                <c:formatCode>#,##0</c:formatCode>
                <c:ptCount val="15"/>
                <c:pt idx="0">
                  <c:v>556.11852545876127</c:v>
                </c:pt>
                <c:pt idx="1">
                  <c:v>532.26585159110709</c:v>
                </c:pt>
                <c:pt idx="2">
                  <c:v>529.37222842566052</c:v>
                </c:pt>
                <c:pt idx="3">
                  <c:v>453.97813988098108</c:v>
                </c:pt>
                <c:pt idx="4">
                  <c:v>434.7961753984543</c:v>
                </c:pt>
                <c:pt idx="5">
                  <c:v>417.26754179983965</c:v>
                </c:pt>
                <c:pt idx="6">
                  <c:v>419.98456913616877</c:v>
                </c:pt>
                <c:pt idx="7">
                  <c:v>406.15500700650739</c:v>
                </c:pt>
                <c:pt idx="8">
                  <c:v>397.95055106571129</c:v>
                </c:pt>
                <c:pt idx="9">
                  <c:v>384.50647523662479</c:v>
                </c:pt>
                <c:pt idx="10">
                  <c:v>372.16034902464554</c:v>
                </c:pt>
                <c:pt idx="11">
                  <c:v>358.18490221949139</c:v>
                </c:pt>
                <c:pt idx="12">
                  <c:v>373.20003305656832</c:v>
                </c:pt>
                <c:pt idx="13">
                  <c:v>356.30600808067493</c:v>
                </c:pt>
                <c:pt idx="14">
                  <c:v>337.74417830974187</c:v>
                </c:pt>
              </c:numCache>
            </c:numRef>
          </c:val>
          <c:smooth val="0"/>
          <c:extLst>
            <c:ext xmlns:c16="http://schemas.microsoft.com/office/drawing/2014/chart" uri="{C3380CC4-5D6E-409C-BE32-E72D297353CC}">
              <c16:uniqueId val="{00000001-87B4-904A-880C-95A09BE8E821}"/>
            </c:ext>
          </c:extLst>
        </c:ser>
        <c:ser>
          <c:idx val="3"/>
          <c:order val="2"/>
          <c:tx>
            <c:strRef>
              <c:f>'Energy Intensity'!$B$5</c:f>
              <c:strCache>
                <c:ptCount val="1"/>
                <c:pt idx="0">
                  <c:v> GPT Group</c:v>
                </c:pt>
              </c:strCache>
            </c:strRef>
          </c:tx>
          <c:spPr>
            <a:ln w="28575" cap="rnd">
              <a:solidFill>
                <a:srgbClr val="C2CD23"/>
              </a:solidFill>
              <a:round/>
            </a:ln>
            <a:effectLst/>
          </c:spPr>
          <c:marker>
            <c:symbol val="none"/>
          </c:marker>
          <c:cat>
            <c:strRef>
              <c:f>'Energy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'Energy Intensity'!$E$5:$S$5</c:f>
              <c:numCache>
                <c:formatCode>#,##0</c:formatCode>
                <c:ptCount val="15"/>
                <c:pt idx="0">
                  <c:v>570.88020955960042</c:v>
                </c:pt>
                <c:pt idx="1">
                  <c:v>556.00736939198407</c:v>
                </c:pt>
                <c:pt idx="2">
                  <c:v>546.90301641354904</c:v>
                </c:pt>
                <c:pt idx="3">
                  <c:v>471.46026567399923</c:v>
                </c:pt>
                <c:pt idx="4">
                  <c:v>432.97444501097488</c:v>
                </c:pt>
                <c:pt idx="5">
                  <c:v>423.11052238253427</c:v>
                </c:pt>
                <c:pt idx="6">
                  <c:v>413.25137260237324</c:v>
                </c:pt>
                <c:pt idx="7">
                  <c:v>398.25783002493785</c:v>
                </c:pt>
                <c:pt idx="8">
                  <c:v>382.95852176673333</c:v>
                </c:pt>
                <c:pt idx="9">
                  <c:v>370.22368476744646</c:v>
                </c:pt>
                <c:pt idx="10">
                  <c:v>353.07608293417508</c:v>
                </c:pt>
                <c:pt idx="11">
                  <c:v>342.02000772725387</c:v>
                </c:pt>
                <c:pt idx="12">
                  <c:v>342.55842476276587</c:v>
                </c:pt>
                <c:pt idx="13">
                  <c:v>328.55569911533411</c:v>
                </c:pt>
                <c:pt idx="14">
                  <c:v>313.97750324977522</c:v>
                </c:pt>
              </c:numCache>
            </c:numRef>
          </c:val>
          <c:smooth val="0"/>
          <c:extLst>
            <c:ext xmlns:c16="http://schemas.microsoft.com/office/drawing/2014/chart" uri="{C3380CC4-5D6E-409C-BE32-E72D297353CC}">
              <c16:uniqueId val="{00000010-87B4-904A-880C-95A09BE8E821}"/>
            </c:ext>
          </c:extLst>
        </c:ser>
        <c:dLbls>
          <c:showLegendKey val="0"/>
          <c:showVal val="0"/>
          <c:showCatName val="0"/>
          <c:showSerName val="0"/>
          <c:showPercent val="0"/>
          <c:showBubbleSize val="0"/>
        </c:dLbls>
        <c:smooth val="0"/>
        <c:axId val="1809260751"/>
        <c:axId val="524071040"/>
      </c:lineChart>
      <c:catAx>
        <c:axId val="1809260751"/>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524071040"/>
        <c:crosses val="autoZero"/>
        <c:auto val="1"/>
        <c:lblAlgn val="ctr"/>
        <c:lblOffset val="100"/>
        <c:noMultiLvlLbl val="0"/>
      </c:catAx>
      <c:valAx>
        <c:axId val="524071040"/>
        <c:scaling>
          <c:orientation val="minMax"/>
        </c:scaling>
        <c:delete val="0"/>
        <c:axPos val="l"/>
        <c:majorGridlines>
          <c:spPr>
            <a:ln w="9525"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r>
                  <a:rPr lang="en-US" b="1"/>
                  <a:t>Energy Intensity </a:t>
                </a:r>
                <a:r>
                  <a:rPr lang="en-US" sz="1000" b="1" i="0" u="none" strike="noStrike" baseline="0">
                    <a:effectLst/>
                  </a:rPr>
                  <a:t>(</a:t>
                </a:r>
                <a:r>
                  <a:rPr lang="en-AU" sz="1000" b="1" i="0" u="none" strike="noStrike" baseline="0">
                    <a:effectLst/>
                  </a:rPr>
                  <a:t>MJ</a:t>
                </a:r>
                <a:r>
                  <a:rPr lang="en-US" sz="1000" b="1" i="0" u="none" strike="noStrike" baseline="0">
                    <a:effectLst/>
                  </a:rPr>
                  <a:t>/m</a:t>
                </a:r>
                <a:r>
                  <a:rPr lang="en-AU" sz="1000" b="1" i="0" u="none" strike="noStrike" baseline="0">
                    <a:effectLst/>
                  </a:rPr>
                  <a:t>2</a:t>
                </a:r>
                <a:r>
                  <a:rPr lang="en-US" sz="1000" b="1" i="0" u="none" strike="noStrike" baseline="0">
                    <a:effectLst/>
                  </a:rPr>
                  <a:t>)</a:t>
                </a:r>
                <a:endParaRPr lang="en-US" b="1"/>
              </a:p>
            </c:rich>
          </c:tx>
          <c:overlay val="0"/>
          <c:spPr>
            <a:noFill/>
            <a:ln>
              <a:noFill/>
            </a:ln>
            <a:effectLst/>
          </c:spPr>
          <c:txPr>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1809260751"/>
        <c:crosses val="autoZero"/>
        <c:crossBetween val="between"/>
      </c:valAx>
      <c:spPr>
        <a:noFill/>
        <a:ln>
          <a:solidFill>
            <a:schemeClr val="bg1">
              <a:lumMod val="6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lumMod val="65000"/>
          <a:lumOff val="35000"/>
        </a:schemeClr>
      </a:solidFill>
      <a:round/>
    </a:ln>
    <a:effectLst/>
  </c:spPr>
  <c:txPr>
    <a:bodyPr/>
    <a:lstStyle/>
    <a:p>
      <a:pPr>
        <a:defRPr>
          <a:ln>
            <a:noFill/>
          </a:ln>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r>
              <a:rPr lang="en-US" sz="1800" b="1"/>
              <a:t>GWSCF Water Intensity</a:t>
            </a:r>
            <a:endParaRPr lang="en-AU" sz="1800" b="1"/>
          </a:p>
        </c:rich>
      </c:tx>
      <c:overlay val="0"/>
      <c:spPr>
        <a:noFill/>
        <a:ln>
          <a:noFill/>
        </a:ln>
        <a:effectLst/>
      </c:spPr>
      <c:txPr>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'Water Intensity'!$B$10</c:f>
              <c:strCache>
                <c:ptCount val="1"/>
                <c:pt idx="0">
                  <c:v> GWSCF</c:v>
                </c:pt>
              </c:strCache>
            </c:strRef>
          </c:tx>
          <c:spPr>
            <a:ln w="57150" cap="rnd">
              <a:solidFill>
                <a:srgbClr val="0070C0"/>
              </a:solidFill>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C-68E7-E84C-A5EF-8FEA250A5713}"/>
                </c:ext>
              </c:extLst>
            </c:dLbl>
            <c:dLbl>
              <c:idx val="2"/>
              <c:delete val="1"/>
              <c:extLst>
                <c:ext xmlns:c15="http://schemas.microsoft.com/office/drawing/2012/chart" uri="{CE6537A1-D6FC-4f65-9D91-7224C49458BB}"/>
                <c:ext xmlns:c16="http://schemas.microsoft.com/office/drawing/2014/chart" uri="{C3380CC4-5D6E-409C-BE32-E72D297353CC}">
                  <c16:uniqueId val="{0000000B-68E7-E84C-A5EF-8FEA250A5713}"/>
                </c:ext>
              </c:extLst>
            </c:dLbl>
            <c:dLbl>
              <c:idx val="3"/>
              <c:delete val="1"/>
              <c:extLst>
                <c:ext xmlns:c15="http://schemas.microsoft.com/office/drawing/2012/chart" uri="{CE6537A1-D6FC-4f65-9D91-7224C49458BB}"/>
                <c:ext xmlns:c16="http://schemas.microsoft.com/office/drawing/2014/chart" uri="{C3380CC4-5D6E-409C-BE32-E72D297353CC}">
                  <c16:uniqueId val="{0000000A-68E7-E84C-A5EF-8FEA250A5713}"/>
                </c:ext>
              </c:extLst>
            </c:dLbl>
            <c:dLbl>
              <c:idx val="4"/>
              <c:delete val="1"/>
              <c:extLst>
                <c:ext xmlns:c15="http://schemas.microsoft.com/office/drawing/2012/chart" uri="{CE6537A1-D6FC-4f65-9D91-7224C49458BB}"/>
                <c:ext xmlns:c16="http://schemas.microsoft.com/office/drawing/2014/chart" uri="{C3380CC4-5D6E-409C-BE32-E72D297353CC}">
                  <c16:uniqueId val="{00000009-68E7-E84C-A5EF-8FEA250A5713}"/>
                </c:ext>
              </c:extLst>
            </c:dLbl>
            <c:dLbl>
              <c:idx val="5"/>
              <c:delete val="1"/>
              <c:extLst>
                <c:ext xmlns:c15="http://schemas.microsoft.com/office/drawing/2012/chart" uri="{CE6537A1-D6FC-4f65-9D91-7224C49458BB}"/>
                <c:ext xmlns:c16="http://schemas.microsoft.com/office/drawing/2014/chart" uri="{C3380CC4-5D6E-409C-BE32-E72D297353CC}">
                  <c16:uniqueId val="{00000008-68E7-E84C-A5EF-8FEA250A5713}"/>
                </c:ext>
              </c:extLst>
            </c:dLbl>
            <c:dLbl>
              <c:idx val="6"/>
              <c:delete val="1"/>
              <c:extLst>
                <c:ext xmlns:c15="http://schemas.microsoft.com/office/drawing/2012/chart" uri="{CE6537A1-D6FC-4f65-9D91-7224C49458BB}"/>
                <c:ext xmlns:c16="http://schemas.microsoft.com/office/drawing/2014/chart" uri="{C3380CC4-5D6E-409C-BE32-E72D297353CC}">
                  <c16:uniqueId val="{00000007-68E7-E84C-A5EF-8FEA250A5713}"/>
                </c:ext>
              </c:extLst>
            </c:dLbl>
            <c:dLbl>
              <c:idx val="7"/>
              <c:delete val="1"/>
              <c:extLst>
                <c:ext xmlns:c15="http://schemas.microsoft.com/office/drawing/2012/chart" uri="{CE6537A1-D6FC-4f65-9D91-7224C49458BB}"/>
                <c:ext xmlns:c16="http://schemas.microsoft.com/office/drawing/2014/chart" uri="{C3380CC4-5D6E-409C-BE32-E72D297353CC}">
                  <c16:uniqueId val="{00000006-68E7-E84C-A5EF-8FEA250A5713}"/>
                </c:ext>
              </c:extLst>
            </c:dLbl>
            <c:dLbl>
              <c:idx val="8"/>
              <c:delete val="1"/>
              <c:extLst>
                <c:ext xmlns:c15="http://schemas.microsoft.com/office/drawing/2012/chart" uri="{CE6537A1-D6FC-4f65-9D91-7224C49458BB}"/>
                <c:ext xmlns:c16="http://schemas.microsoft.com/office/drawing/2014/chart" uri="{C3380CC4-5D6E-409C-BE32-E72D297353CC}">
                  <c16:uniqueId val="{00000005-68E7-E84C-A5EF-8FEA250A5713}"/>
                </c:ext>
              </c:extLst>
            </c:dLbl>
            <c:dLbl>
              <c:idx val="9"/>
              <c:delete val="1"/>
              <c:extLst>
                <c:ext xmlns:c15="http://schemas.microsoft.com/office/drawing/2012/chart" uri="{CE6537A1-D6FC-4f65-9D91-7224C49458BB}"/>
                <c:ext xmlns:c16="http://schemas.microsoft.com/office/drawing/2014/chart" uri="{C3380CC4-5D6E-409C-BE32-E72D297353CC}">
                  <c16:uniqueId val="{00000004-68E7-E84C-A5EF-8FEA250A5713}"/>
                </c:ext>
              </c:extLst>
            </c:dLbl>
            <c:dLbl>
              <c:idx val="10"/>
              <c:delete val="1"/>
              <c:extLst>
                <c:ext xmlns:c15="http://schemas.microsoft.com/office/drawing/2012/chart" uri="{CE6537A1-D6FC-4f65-9D91-7224C49458BB}"/>
                <c:ext xmlns:c16="http://schemas.microsoft.com/office/drawing/2014/chart" uri="{C3380CC4-5D6E-409C-BE32-E72D297353CC}">
                  <c16:uniqueId val="{00000003-68E7-E84C-A5EF-8FEA250A5713}"/>
                </c:ext>
              </c:extLst>
            </c:dLbl>
            <c:dLbl>
              <c:idx val="11"/>
              <c:delete val="1"/>
              <c:extLst>
                <c:ext xmlns:c15="http://schemas.microsoft.com/office/drawing/2012/chart" uri="{CE6537A1-D6FC-4f65-9D91-7224C49458BB}"/>
                <c:ext xmlns:c16="http://schemas.microsoft.com/office/drawing/2014/chart" uri="{C3380CC4-5D6E-409C-BE32-E72D297353CC}">
                  <c16:uniqueId val="{00000002-68E7-E84C-A5EF-8FEA250A5713}"/>
                </c:ext>
              </c:extLst>
            </c:dLbl>
            <c:dLbl>
              <c:idx val="12"/>
              <c:delete val="1"/>
              <c:extLst>
                <c:ext xmlns:c15="http://schemas.microsoft.com/office/drawing/2012/chart" uri="{CE6537A1-D6FC-4f65-9D91-7224C49458BB}"/>
                <c:ext xmlns:c16="http://schemas.microsoft.com/office/drawing/2014/chart" uri="{C3380CC4-5D6E-409C-BE32-E72D297353CC}">
                  <c16:uniqueId val="{00000001-68E7-E84C-A5EF-8FEA250A5713}"/>
                </c:ext>
              </c:extLst>
            </c:dLbl>
            <c:dLbl>
              <c:idx val="13"/>
              <c:delete val="1"/>
              <c:extLst>
                <c:ext xmlns:c15="http://schemas.microsoft.com/office/drawing/2012/chart" uri="{CE6537A1-D6FC-4f65-9D91-7224C49458BB}"/>
                <c:ext xmlns:c16="http://schemas.microsoft.com/office/drawing/2014/chart" uri="{C3380CC4-5D6E-409C-BE32-E72D297353CC}">
                  <c16:uniqueId val="{00000000-68E7-E84C-A5EF-8FEA250A5713}"/>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ln>
                      <a:noFill/>
                    </a:ln>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'Water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'Water Intensity'!$E$10:$S$10</c:f>
              <c:numCache>
                <c:formatCode>#,##0</c:formatCode>
                <c:ptCount val="15"/>
                <c:pt idx="0">
                  <c:v>1721.9823219103612</c:v>
                </c:pt>
                <c:pt idx="1">
                  <c:v>1538.1220553296016</c:v>
                </c:pt>
                <c:pt idx="2">
                  <c:v>1425.6156838093741</c:v>
                </c:pt>
                <c:pt idx="3">
                  <c:v>1313.2233403954804</c:v>
                </c:pt>
                <c:pt idx="4">
                  <c:v>1318.4237494119491</c:v>
                </c:pt>
                <c:pt idx="5">
                  <c:v>1346.2512020410168</c:v>
                </c:pt>
                <c:pt idx="6">
                  <c:v>1158.4219626497259</c:v>
                </c:pt>
                <c:pt idx="7">
                  <c:v>1080.2111999686383</c:v>
                </c:pt>
                <c:pt idx="8">
                  <c:v>1153.9748803049686</c:v>
                </c:pt>
                <c:pt idx="9">
                  <c:v>1172.1727237425191</c:v>
                </c:pt>
                <c:pt idx="10">
                  <c:v>1079.0762105947351</c:v>
                </c:pt>
                <c:pt idx="11">
                  <c:v>1098.8016398960442</c:v>
                </c:pt>
                <c:pt idx="12">
                  <c:v>1074.1966746784053</c:v>
                </c:pt>
                <c:pt idx="13">
                  <c:v>1042.3681650126487</c:v>
                </c:pt>
                <c:pt idx="14">
                  <c:v>1082.4225406804735</c:v>
                </c:pt>
              </c:numCache>
            </c:numRef>
          </c:val>
          <c:smooth val="0"/>
          <c:extLst>
            <c:ext xmlns:c16="http://schemas.microsoft.com/office/drawing/2014/chart" uri="{C3380CC4-5D6E-409C-BE32-E72D297353CC}">
              <c16:uniqueId val="{00000000-9F60-7C4D-A9DE-C5C031E205CE}"/>
            </c:ext>
          </c:extLst>
        </c:ser>
        <c:ser>
          <c:idx val="1"/>
          <c:order val="1"/>
          <c:tx>
            <c:strRef>
              <c:f>'Water Intensity'!$B$8</c:f>
              <c:strCache>
                <c:ptCount val="1"/>
                <c:pt idx="0">
                  <c:v> GPT Group Retail</c:v>
                </c:pt>
              </c:strCache>
            </c:strRef>
          </c:tx>
          <c:spPr>
            <a:ln w="28575" cap="rnd">
              <a:solidFill>
                <a:srgbClr val="DAC000"/>
              </a:solidFill>
              <a:round/>
            </a:ln>
            <a:effectLst/>
          </c:spPr>
          <c:marker>
            <c:symbol val="none"/>
          </c:marker>
          <c:cat>
            <c:strRef>
              <c:f>'Water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'Water Intensity'!$E$8:$S$8</c:f>
              <c:numCache>
                <c:formatCode>#,##0</c:formatCode>
                <c:ptCount val="15"/>
                <c:pt idx="0">
                  <c:v>1675.6774768914388</c:v>
                </c:pt>
                <c:pt idx="1">
                  <c:v>1595.9560386524117</c:v>
                </c:pt>
                <c:pt idx="2">
                  <c:v>1492.7660171166606</c:v>
                </c:pt>
                <c:pt idx="3">
                  <c:v>1228.220194635468</c:v>
                </c:pt>
                <c:pt idx="4">
                  <c:v>1317.3830365998565</c:v>
                </c:pt>
                <c:pt idx="5">
                  <c:v>1274.1416207042853</c:v>
                </c:pt>
                <c:pt idx="6">
                  <c:v>1204.1275199927879</c:v>
                </c:pt>
                <c:pt idx="7">
                  <c:v>1161.8262207238174</c:v>
                </c:pt>
                <c:pt idx="8">
                  <c:v>1145.8539351497216</c:v>
                </c:pt>
                <c:pt idx="9">
                  <c:v>1171.7790757897831</c:v>
                </c:pt>
                <c:pt idx="10">
                  <c:v>1147.5042909886756</c:v>
                </c:pt>
                <c:pt idx="11">
                  <c:v>1162.1776432860113</c:v>
                </c:pt>
                <c:pt idx="12">
                  <c:v>1148.2406815883737</c:v>
                </c:pt>
                <c:pt idx="13">
                  <c:v>1131.922224619803</c:v>
                </c:pt>
                <c:pt idx="14">
                  <c:v>1045.5196078268109</c:v>
                </c:pt>
              </c:numCache>
            </c:numRef>
          </c:val>
          <c:smooth val="0"/>
          <c:extLst>
            <c:ext xmlns:c16="http://schemas.microsoft.com/office/drawing/2014/chart" uri="{C3380CC4-5D6E-409C-BE32-E72D297353CC}">
              <c16:uniqueId val="{00000001-9F60-7C4D-A9DE-C5C031E205CE}"/>
            </c:ext>
          </c:extLst>
        </c:ser>
        <c:ser>
          <c:idx val="3"/>
          <c:order val="2"/>
          <c:tx>
            <c:strRef>
              <c:f>'Water Intensity'!$B$5</c:f>
              <c:strCache>
                <c:ptCount val="1"/>
                <c:pt idx="0">
                  <c:v> GPT Group</c:v>
                </c:pt>
              </c:strCache>
            </c:strRef>
          </c:tx>
          <c:spPr>
            <a:ln w="28575" cap="rnd">
              <a:solidFill>
                <a:srgbClr val="C2CD23"/>
              </a:solidFill>
              <a:round/>
            </a:ln>
            <a:effectLst/>
          </c:spPr>
          <c:marker>
            <c:symbol val="none"/>
          </c:marker>
          <c:cat>
            <c:strRef>
              <c:f>'Water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'Water Intensity'!$E$5:$S$5</c:f>
              <c:numCache>
                <c:formatCode>#,##0</c:formatCode>
                <c:ptCount val="15"/>
                <c:pt idx="0">
                  <c:v>1561.3244655636206</c:v>
                </c:pt>
                <c:pt idx="1">
                  <c:v>1419.0868754597882</c:v>
                </c:pt>
                <c:pt idx="2">
                  <c:v>1278.6958238382199</c:v>
                </c:pt>
                <c:pt idx="3">
                  <c:v>1068.0145384979119</c:v>
                </c:pt>
                <c:pt idx="4">
                  <c:v>1062.5461293735186</c:v>
                </c:pt>
                <c:pt idx="5">
                  <c:v>1007.2194304617063</c:v>
                </c:pt>
                <c:pt idx="6">
                  <c:v>975.80140295965987</c:v>
                </c:pt>
                <c:pt idx="7">
                  <c:v>936.12916707892464</c:v>
                </c:pt>
                <c:pt idx="8">
                  <c:v>900.65796903309058</c:v>
                </c:pt>
                <c:pt idx="9">
                  <c:v>902.9034171208433</c:v>
                </c:pt>
                <c:pt idx="10">
                  <c:v>876.1068680286437</c:v>
                </c:pt>
                <c:pt idx="11">
                  <c:v>889.90387632929571</c:v>
                </c:pt>
                <c:pt idx="12">
                  <c:v>875.40054213929307</c:v>
                </c:pt>
                <c:pt idx="13">
                  <c:v>870.19510969306782</c:v>
                </c:pt>
                <c:pt idx="14">
                  <c:v>838.85218383906772</c:v>
                </c:pt>
              </c:numCache>
            </c:numRef>
          </c:val>
          <c:smooth val="0"/>
          <c:extLst>
            <c:ext xmlns:c16="http://schemas.microsoft.com/office/drawing/2014/chart" uri="{C3380CC4-5D6E-409C-BE32-E72D297353CC}">
              <c16:uniqueId val="{00000010-9F60-7C4D-A9DE-C5C031E205CE}"/>
            </c:ext>
          </c:extLst>
        </c:ser>
        <c:dLbls>
          <c:showLegendKey val="0"/>
          <c:showVal val="0"/>
          <c:showCatName val="0"/>
          <c:showSerName val="0"/>
          <c:showPercent val="0"/>
          <c:showBubbleSize val="0"/>
        </c:dLbls>
        <c:smooth val="0"/>
        <c:axId val="1809260751"/>
        <c:axId val="524071040"/>
      </c:lineChart>
      <c:catAx>
        <c:axId val="1809260751"/>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524071040"/>
        <c:crosses val="autoZero"/>
        <c:auto val="1"/>
        <c:lblAlgn val="ctr"/>
        <c:lblOffset val="100"/>
        <c:noMultiLvlLbl val="0"/>
      </c:catAx>
      <c:valAx>
        <c:axId val="524071040"/>
        <c:scaling>
          <c:orientation val="minMax"/>
        </c:scaling>
        <c:delete val="0"/>
        <c:axPos val="l"/>
        <c:majorGridlines>
          <c:spPr>
            <a:ln w="9525"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r>
                  <a:rPr lang="en-US" b="1"/>
                  <a:t>Water Intensity </a:t>
                </a:r>
                <a:r>
                  <a:rPr lang="en-US" sz="1000" b="1" i="0" u="none" strike="noStrike" baseline="0">
                    <a:effectLst/>
                  </a:rPr>
                  <a:t>(kL/m</a:t>
                </a:r>
                <a:r>
                  <a:rPr lang="en-AU" sz="1000" b="1" i="0" u="none" strike="noStrike" baseline="0">
                    <a:effectLst/>
                  </a:rPr>
                  <a:t>2</a:t>
                </a:r>
                <a:r>
                  <a:rPr lang="en-US" sz="1000" b="1" i="0" u="none" strike="noStrike" baseline="0">
                    <a:effectLst/>
                  </a:rPr>
                  <a:t>)</a:t>
                </a:r>
                <a:endParaRPr lang="en-US" b="1"/>
              </a:p>
            </c:rich>
          </c:tx>
          <c:overlay val="0"/>
          <c:spPr>
            <a:noFill/>
            <a:ln>
              <a:noFill/>
            </a:ln>
            <a:effectLst/>
          </c:spPr>
          <c:txPr>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1809260751"/>
        <c:crosses val="autoZero"/>
        <c:crossBetween val="between"/>
      </c:valAx>
      <c:spPr>
        <a:noFill/>
        <a:ln>
          <a:solidFill>
            <a:schemeClr val="bg1">
              <a:lumMod val="6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lumMod val="65000"/>
          <a:lumOff val="35000"/>
        </a:schemeClr>
      </a:solidFill>
      <a:round/>
    </a:ln>
    <a:effectLst/>
  </c:spPr>
  <c:txPr>
    <a:bodyPr/>
    <a:lstStyle/>
    <a:p>
      <a:pPr>
        <a:defRPr>
          <a:ln>
            <a:noFill/>
          </a:ln>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[GPT 2019 Environment Data Pack.xlsx]PIVOT - Emissions Intensity!PIVOT_EmissionsIntensity</c:name>
    <c:fmtId val="1"/>
  </c:pivotSource>
  <c:chart>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5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5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3"/>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4"/>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5"/>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6"/>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7"/>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0"/>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4.8440386178976974E-2"/>
          <c:y val="2.2386203085427735E-2"/>
          <c:w val="0.73830908361244196"/>
          <c:h val="0.95522759382914457"/>
        </c:manualLayout>
      </c:layout>
      <c:lineChart>
        <c:grouping val="standard"/>
        <c:varyColors val="0"/>
        <c:ser>
          <c:idx val="0"/>
          <c:order val="0"/>
          <c:tx>
            <c:strRef>
              <c:f>'PIVOT - Emissions Intensity'!$B$4:$B$5</c:f>
              <c:strCache>
                <c:ptCount val="1"/>
                <c:pt idx="0">
                  <c:v> GPT Group</c:v>
                </c:pt>
              </c:strCache>
            </c:strRef>
          </c:tx>
          <c:spPr>
            <a:ln w="28575" cap="rnd">
              <a:solidFill>
                <a:schemeClr val="accent1"/>
              </a:solidFill>
              <a:round/>
            </a:ln>
            <a:effectLst/>
          </c:spPr>
          <c:marker>
            <c:symbol val="none"/>
          </c:marker>
          <c:cat>
            <c:strRef>
              <c:f>'PIVOT - Emissions Intensity'!$A$6:$A$20</c:f>
              <c:strCache>
                <c:ptCount val="15"/>
                <c:pt idx="0">
                  <c:v> 2005</c:v>
                </c:pt>
                <c:pt idx="1">
                  <c:v> 2006</c:v>
                </c:pt>
                <c:pt idx="2">
                  <c:v> 2007</c:v>
                </c:pt>
                <c:pt idx="3">
                  <c:v> 2008</c:v>
                </c:pt>
                <c:pt idx="4">
                  <c:v> 2009</c:v>
                </c:pt>
                <c:pt idx="5">
                  <c:v> 2010</c:v>
                </c:pt>
                <c:pt idx="6">
                  <c:v> 2011</c:v>
                </c:pt>
                <c:pt idx="7">
                  <c:v> 2012</c:v>
                </c:pt>
                <c:pt idx="8">
                  <c:v> 2013</c:v>
                </c:pt>
                <c:pt idx="9">
                  <c:v> 2014</c:v>
                </c:pt>
                <c:pt idx="10">
                  <c:v> 2015</c:v>
                </c:pt>
                <c:pt idx="11">
                  <c:v> 2016</c:v>
                </c:pt>
                <c:pt idx="12">
                  <c:v> 2017</c:v>
                </c:pt>
                <c:pt idx="13">
                  <c:v> 2018</c:v>
                </c:pt>
                <c:pt idx="14">
                  <c:v> 2019</c:v>
                </c:pt>
              </c:strCache>
            </c:strRef>
          </c:cat>
          <c:val>
            <c:numRef>
              <c:f>'PIVOT - Emissions Intensity'!$B$6:$B$20</c:f>
              <c:numCache>
                <c:formatCode>General</c:formatCode>
                <c:ptCount val="15"/>
                <c:pt idx="0">
                  <c:v>136.35775596689723</c:v>
                </c:pt>
                <c:pt idx="1">
                  <c:v>133.77195612985832</c:v>
                </c:pt>
                <c:pt idx="2">
                  <c:v>120.20898180133834</c:v>
                </c:pt>
                <c:pt idx="3">
                  <c:v>106.28841651874687</c:v>
                </c:pt>
                <c:pt idx="4">
                  <c:v>98.369409814614826</c:v>
                </c:pt>
                <c:pt idx="5">
                  <c:v>96.029150869682624</c:v>
                </c:pt>
                <c:pt idx="6">
                  <c:v>86.904296673576994</c:v>
                </c:pt>
                <c:pt idx="7">
                  <c:v>83.291963616717879</c:v>
                </c:pt>
                <c:pt idx="8">
                  <c:v>79.488619637674958</c:v>
                </c:pt>
                <c:pt idx="9">
                  <c:v>72.256851349467624</c:v>
                </c:pt>
                <c:pt idx="10">
                  <c:v>59.26571429416726</c:v>
                </c:pt>
                <c:pt idx="11">
                  <c:v>54.205984357663432</c:v>
                </c:pt>
                <c:pt idx="12">
                  <c:v>50.537419846951622</c:v>
                </c:pt>
                <c:pt idx="13">
                  <c:v>58.463502006435021</c:v>
                </c:pt>
                <c:pt idx="14">
                  <c:v>54.151250485971254</c:v>
                </c:pt>
              </c:numCache>
            </c:numRef>
          </c:val>
          <c:smooth val="0"/>
          <c:extLst>
            <c:ext xmlns:c16="http://schemas.microsoft.com/office/drawing/2014/chart" uri="{C3380CC4-5D6E-409C-BE32-E72D297353CC}">
              <c16:uniqueId val="{00000000-5382-2B49-A24B-2D90A23B837D}"/>
            </c:ext>
          </c:extLst>
        </c:ser>
        <c:ser>
          <c:idx val="1"/>
          <c:order val="1"/>
          <c:tx>
            <c:strRef>
              <c:f>'PIVOT - Emissions Intensity'!$C$4:$C$5</c:f>
              <c:strCache>
                <c:ptCount val="1"/>
                <c:pt idx="0">
                  <c:v> GPT Group Logistics</c:v>
                </c:pt>
              </c:strCache>
            </c:strRef>
          </c:tx>
          <c:spPr>
            <a:ln w="28575" cap="rnd">
              <a:solidFill>
                <a:schemeClr val="accent2"/>
              </a:solidFill>
              <a:round/>
            </a:ln>
            <a:effectLst/>
          </c:spPr>
          <c:marker>
            <c:symbol val="none"/>
          </c:marker>
          <c:cat>
            <c:strRef>
              <c:f>'PIVOT - Emissions Intensity'!$A$6:$A$20</c:f>
              <c:strCache>
                <c:ptCount val="15"/>
                <c:pt idx="0">
                  <c:v> 2005</c:v>
                </c:pt>
                <c:pt idx="1">
                  <c:v> 2006</c:v>
                </c:pt>
                <c:pt idx="2">
                  <c:v> 2007</c:v>
                </c:pt>
                <c:pt idx="3">
                  <c:v> 2008</c:v>
                </c:pt>
                <c:pt idx="4">
                  <c:v> 2009</c:v>
                </c:pt>
                <c:pt idx="5">
                  <c:v> 2010</c:v>
                </c:pt>
                <c:pt idx="6">
                  <c:v> 2011</c:v>
                </c:pt>
                <c:pt idx="7">
                  <c:v> 2012</c:v>
                </c:pt>
                <c:pt idx="8">
                  <c:v> 2013</c:v>
                </c:pt>
                <c:pt idx="9">
                  <c:v> 2014</c:v>
                </c:pt>
                <c:pt idx="10">
                  <c:v> 2015</c:v>
                </c:pt>
                <c:pt idx="11">
                  <c:v> 2016</c:v>
                </c:pt>
                <c:pt idx="12">
                  <c:v> 2017</c:v>
                </c:pt>
                <c:pt idx="13">
                  <c:v> 2018</c:v>
                </c:pt>
                <c:pt idx="14">
                  <c:v> 2019</c:v>
                </c:pt>
              </c:strCache>
            </c:strRef>
          </c:cat>
          <c:val>
            <c:numRef>
              <c:f>'PIVOT - Emissions Intensity'!$C$6:$C$20</c:f>
              <c:numCache>
                <c:formatCode>General</c:formatCode>
                <c:ptCount val="15"/>
                <c:pt idx="0">
                  <c:v>#N/A</c:v>
                </c:pt>
                <c:pt idx="1">
                  <c:v>#N/A</c:v>
                </c:pt>
                <c:pt idx="2">
                  <c:v>68.417309210526312</c:v>
                </c:pt>
                <c:pt idx="3">
                  <c:v>60.74635775862069</c:v>
                </c:pt>
                <c:pt idx="4">
                  <c:v>50.443025862068964</c:v>
                </c:pt>
                <c:pt idx="5">
                  <c:v>59.537925868858075</c:v>
                </c:pt>
                <c:pt idx="6">
                  <c:v>51.838506632434743</c:v>
                </c:pt>
                <c:pt idx="7">
                  <c:v>53.79403080872914</c:v>
                </c:pt>
                <c:pt idx="8">
                  <c:v>55.063008769957271</c:v>
                </c:pt>
                <c:pt idx="9">
                  <c:v>47.973198420533066</c:v>
                </c:pt>
                <c:pt idx="10">
                  <c:v>37.140093146410095</c:v>
                </c:pt>
                <c:pt idx="11">
                  <c:v>33.941761442985801</c:v>
                </c:pt>
                <c:pt idx="12">
                  <c:v>28.272553617199179</c:v>
                </c:pt>
                <c:pt idx="13">
                  <c:v>51.894197165028444</c:v>
                </c:pt>
                <c:pt idx="14">
                  <c:v>46.526124720196904</c:v>
                </c:pt>
              </c:numCache>
            </c:numRef>
          </c:val>
          <c:smooth val="0"/>
          <c:extLst>
            <c:ext xmlns:c16="http://schemas.microsoft.com/office/drawing/2014/chart" uri="{C3380CC4-5D6E-409C-BE32-E72D297353CC}">
              <c16:uniqueId val="{00000000-5DA1-B34C-9499-ECE3FBAA7398}"/>
            </c:ext>
          </c:extLst>
        </c:ser>
        <c:ser>
          <c:idx val="2"/>
          <c:order val="2"/>
          <c:tx>
            <c:strRef>
              <c:f>'PIVOT - Emissions Intensity'!$D$4:$D$5</c:f>
              <c:strCache>
                <c:ptCount val="1"/>
                <c:pt idx="0">
                  <c:v> GPT Group Office</c:v>
                </c:pt>
              </c:strCache>
            </c:strRef>
          </c:tx>
          <c:spPr>
            <a:ln w="28575" cap="rnd">
              <a:solidFill>
                <a:schemeClr val="accent3"/>
              </a:solidFill>
              <a:round/>
            </a:ln>
            <a:effectLst/>
          </c:spPr>
          <c:marker>
            <c:symbol val="none"/>
          </c:marker>
          <c:cat>
            <c:strRef>
              <c:f>'PIVOT - Emissions Intensity'!$A$6:$A$20</c:f>
              <c:strCache>
                <c:ptCount val="15"/>
                <c:pt idx="0">
                  <c:v> 2005</c:v>
                </c:pt>
                <c:pt idx="1">
                  <c:v> 2006</c:v>
                </c:pt>
                <c:pt idx="2">
                  <c:v> 2007</c:v>
                </c:pt>
                <c:pt idx="3">
                  <c:v> 2008</c:v>
                </c:pt>
                <c:pt idx="4">
                  <c:v> 2009</c:v>
                </c:pt>
                <c:pt idx="5">
                  <c:v> 2010</c:v>
                </c:pt>
                <c:pt idx="6">
                  <c:v> 2011</c:v>
                </c:pt>
                <c:pt idx="7">
                  <c:v> 2012</c:v>
                </c:pt>
                <c:pt idx="8">
                  <c:v> 2013</c:v>
                </c:pt>
                <c:pt idx="9">
                  <c:v> 2014</c:v>
                </c:pt>
                <c:pt idx="10">
                  <c:v> 2015</c:v>
                </c:pt>
                <c:pt idx="11">
                  <c:v> 2016</c:v>
                </c:pt>
                <c:pt idx="12">
                  <c:v> 2017</c:v>
                </c:pt>
                <c:pt idx="13">
                  <c:v> 2018</c:v>
                </c:pt>
                <c:pt idx="14">
                  <c:v> 2019</c:v>
                </c:pt>
              </c:strCache>
            </c:strRef>
          </c:cat>
          <c:val>
            <c:numRef>
              <c:f>'PIVOT - Emissions Intensity'!$D$6:$D$20</c:f>
              <c:numCache>
                <c:formatCode>General</c:formatCode>
                <c:ptCount val="15"/>
                <c:pt idx="0">
                  <c:v>138.85996878917021</c:v>
                </c:pt>
                <c:pt idx="1">
                  <c:v>138.38551788303531</c:v>
                </c:pt>
                <c:pt idx="2">
                  <c:v>110.96669150465766</c:v>
                </c:pt>
                <c:pt idx="3">
                  <c:v>95.916664475695924</c:v>
                </c:pt>
                <c:pt idx="4">
                  <c:v>79.030421032024719</c:v>
                </c:pt>
                <c:pt idx="5">
                  <c:v>78.503602625183959</c:v>
                </c:pt>
                <c:pt idx="6">
                  <c:v>73.285175401416296</c:v>
                </c:pt>
                <c:pt idx="7">
                  <c:v>72.900118775490654</c:v>
                </c:pt>
                <c:pt idx="8">
                  <c:v>70.527162101340821</c:v>
                </c:pt>
                <c:pt idx="9">
                  <c:v>61.418520918363924</c:v>
                </c:pt>
                <c:pt idx="10">
                  <c:v>51.760822251658112</c:v>
                </c:pt>
                <c:pt idx="11">
                  <c:v>46.245529222106697</c:v>
                </c:pt>
                <c:pt idx="12">
                  <c:v>39.466019430492018</c:v>
                </c:pt>
                <c:pt idx="13">
                  <c:v>40.256396701394785</c:v>
                </c:pt>
                <c:pt idx="14">
                  <c:v>35.107613988856521</c:v>
                </c:pt>
              </c:numCache>
            </c:numRef>
          </c:val>
          <c:smooth val="0"/>
          <c:extLst>
            <c:ext xmlns:c16="http://schemas.microsoft.com/office/drawing/2014/chart" uri="{C3380CC4-5D6E-409C-BE32-E72D297353CC}">
              <c16:uniqueId val="{00000001-5DA1-B34C-9499-ECE3FBAA7398}"/>
            </c:ext>
          </c:extLst>
        </c:ser>
        <c:ser>
          <c:idx val="3"/>
          <c:order val="3"/>
          <c:tx>
            <c:strRef>
              <c:f>'PIVOT - Emissions Intensity'!$E$4:$E$5</c:f>
              <c:strCache>
                <c:ptCount val="1"/>
                <c:pt idx="0">
                  <c:v> GPT Group Retail</c:v>
                </c:pt>
              </c:strCache>
            </c:strRef>
          </c:tx>
          <c:spPr>
            <a:ln w="28575" cap="rnd">
              <a:solidFill>
                <a:schemeClr val="accent4"/>
              </a:solidFill>
              <a:round/>
            </a:ln>
            <a:effectLst/>
          </c:spPr>
          <c:marker>
            <c:symbol val="none"/>
          </c:marker>
          <c:cat>
            <c:strRef>
              <c:f>'PIVOT - Emissions Intensity'!$A$6:$A$20</c:f>
              <c:strCache>
                <c:ptCount val="15"/>
                <c:pt idx="0">
                  <c:v> 2005</c:v>
                </c:pt>
                <c:pt idx="1">
                  <c:v> 2006</c:v>
                </c:pt>
                <c:pt idx="2">
                  <c:v> 2007</c:v>
                </c:pt>
                <c:pt idx="3">
                  <c:v> 2008</c:v>
                </c:pt>
                <c:pt idx="4">
                  <c:v> 2009</c:v>
                </c:pt>
                <c:pt idx="5">
                  <c:v> 2010</c:v>
                </c:pt>
                <c:pt idx="6">
                  <c:v> 2011</c:v>
                </c:pt>
                <c:pt idx="7">
                  <c:v> 2012</c:v>
                </c:pt>
                <c:pt idx="8">
                  <c:v> 2013</c:v>
                </c:pt>
                <c:pt idx="9">
                  <c:v> 2014</c:v>
                </c:pt>
                <c:pt idx="10">
                  <c:v> 2015</c:v>
                </c:pt>
                <c:pt idx="11">
                  <c:v> 2016</c:v>
                </c:pt>
                <c:pt idx="12">
                  <c:v> 2017</c:v>
                </c:pt>
                <c:pt idx="13">
                  <c:v> 2018</c:v>
                </c:pt>
                <c:pt idx="14">
                  <c:v> 2019</c:v>
                </c:pt>
              </c:strCache>
            </c:strRef>
          </c:cat>
          <c:val>
            <c:numRef>
              <c:f>'PIVOT - Emissions Intensity'!$E$6:$E$20</c:f>
              <c:numCache>
                <c:formatCode>General</c:formatCode>
                <c:ptCount val="15"/>
                <c:pt idx="0">
                  <c:v>134.26328062867873</c:v>
                </c:pt>
                <c:pt idx="1">
                  <c:v>129.76592985069928</c:v>
                </c:pt>
                <c:pt idx="2">
                  <c:v>128.93569392844944</c:v>
                </c:pt>
                <c:pt idx="3">
                  <c:v>115.6400555550197</c:v>
                </c:pt>
                <c:pt idx="4">
                  <c:v>116.41882373736875</c:v>
                </c:pt>
                <c:pt idx="5">
                  <c:v>113.37140923018904</c:v>
                </c:pt>
                <c:pt idx="6">
                  <c:v>99.400527475293075</c:v>
                </c:pt>
                <c:pt idx="7">
                  <c:v>92.889972972209378</c:v>
                </c:pt>
                <c:pt idx="8">
                  <c:v>89.923473966593306</c:v>
                </c:pt>
                <c:pt idx="9">
                  <c:v>85.225665880262994</c:v>
                </c:pt>
                <c:pt idx="10">
                  <c:v>69.246001046721844</c:v>
                </c:pt>
                <c:pt idx="11">
                  <c:v>64.33415502716376</c:v>
                </c:pt>
                <c:pt idx="12">
                  <c:v>64.141616870320817</c:v>
                </c:pt>
                <c:pt idx="13">
                  <c:v>80.185046941471967</c:v>
                </c:pt>
                <c:pt idx="14">
                  <c:v>75.014078997918404</c:v>
                </c:pt>
              </c:numCache>
            </c:numRef>
          </c:val>
          <c:smooth val="0"/>
          <c:extLst>
            <c:ext xmlns:c16="http://schemas.microsoft.com/office/drawing/2014/chart" uri="{C3380CC4-5D6E-409C-BE32-E72D297353CC}">
              <c16:uniqueId val="{00000002-5DA1-B34C-9499-ECE3FBAA7398}"/>
            </c:ext>
          </c:extLst>
        </c:ser>
        <c:ser>
          <c:idx val="4"/>
          <c:order val="4"/>
          <c:tx>
            <c:strRef>
              <c:f>'PIVOT - Emissions Intensity'!$F$4:$F$5</c:f>
              <c:strCache>
                <c:ptCount val="1"/>
                <c:pt idx="0">
                  <c:v> GWOF</c:v>
                </c:pt>
              </c:strCache>
            </c:strRef>
          </c:tx>
          <c:spPr>
            <a:ln w="28575" cap="rnd">
              <a:solidFill>
                <a:schemeClr val="accent5"/>
              </a:solidFill>
              <a:round/>
            </a:ln>
            <a:effectLst/>
          </c:spPr>
          <c:marker>
            <c:symbol val="none"/>
          </c:marker>
          <c:cat>
            <c:strRef>
              <c:f>'PIVOT - Emissions Intensity'!$A$6:$A$20</c:f>
              <c:strCache>
                <c:ptCount val="15"/>
                <c:pt idx="0">
                  <c:v> 2005</c:v>
                </c:pt>
                <c:pt idx="1">
                  <c:v> 2006</c:v>
                </c:pt>
                <c:pt idx="2">
                  <c:v> 2007</c:v>
                </c:pt>
                <c:pt idx="3">
                  <c:v> 2008</c:v>
                </c:pt>
                <c:pt idx="4">
                  <c:v> 2009</c:v>
                </c:pt>
                <c:pt idx="5">
                  <c:v> 2010</c:v>
                </c:pt>
                <c:pt idx="6">
                  <c:v> 2011</c:v>
                </c:pt>
                <c:pt idx="7">
                  <c:v> 2012</c:v>
                </c:pt>
                <c:pt idx="8">
                  <c:v> 2013</c:v>
                </c:pt>
                <c:pt idx="9">
                  <c:v> 2014</c:v>
                </c:pt>
                <c:pt idx="10">
                  <c:v> 2015</c:v>
                </c:pt>
                <c:pt idx="11">
                  <c:v> 2016</c:v>
                </c:pt>
                <c:pt idx="12">
                  <c:v> 2017</c:v>
                </c:pt>
                <c:pt idx="13">
                  <c:v> 2018</c:v>
                </c:pt>
                <c:pt idx="14">
                  <c:v> 2019</c:v>
                </c:pt>
              </c:strCache>
            </c:strRef>
          </c:cat>
          <c:val>
            <c:numRef>
              <c:f>'PIVOT - Emissions Intensity'!$F$6:$F$20</c:f>
              <c:numCache>
                <c:formatCode>General</c:formatCode>
                <c:ptCount val="15"/>
                <c:pt idx="0">
                  <c:v>127.84359210220674</c:v>
                </c:pt>
                <c:pt idx="1">
                  <c:v>124.55069650228114</c:v>
                </c:pt>
                <c:pt idx="2">
                  <c:v>98.621967611019045</c:v>
                </c:pt>
                <c:pt idx="3">
                  <c:v>85.053786666004342</c:v>
                </c:pt>
                <c:pt idx="4">
                  <c:v>67.92983049448604</c:v>
                </c:pt>
                <c:pt idx="5">
                  <c:v>68.207861679707904</c:v>
                </c:pt>
                <c:pt idx="6">
                  <c:v>61.740666580594201</c:v>
                </c:pt>
                <c:pt idx="7">
                  <c:v>54.119450351843767</c:v>
                </c:pt>
                <c:pt idx="8">
                  <c:v>57.26518634252821</c:v>
                </c:pt>
                <c:pt idx="9">
                  <c:v>47.93190145711722</c:v>
                </c:pt>
                <c:pt idx="10">
                  <c:v>38.689998028528095</c:v>
                </c:pt>
                <c:pt idx="11">
                  <c:v>37.584284486001401</c:v>
                </c:pt>
                <c:pt idx="12">
                  <c:v>29.050468995644867</c:v>
                </c:pt>
                <c:pt idx="13">
                  <c:v>26.694085406389988</c:v>
                </c:pt>
                <c:pt idx="14">
                  <c:v>23.833529083545351</c:v>
                </c:pt>
              </c:numCache>
            </c:numRef>
          </c:val>
          <c:smooth val="0"/>
          <c:extLst>
            <c:ext xmlns:c16="http://schemas.microsoft.com/office/drawing/2014/chart" uri="{C3380CC4-5D6E-409C-BE32-E72D297353CC}">
              <c16:uniqueId val="{00000003-5DA1-B34C-9499-ECE3FBAA7398}"/>
            </c:ext>
          </c:extLst>
        </c:ser>
        <c:ser>
          <c:idx val="5"/>
          <c:order val="5"/>
          <c:tx>
            <c:strRef>
              <c:f>'PIVOT - Emissions Intensity'!$G$4:$G$5</c:f>
              <c:strCache>
                <c:ptCount val="1"/>
                <c:pt idx="0">
                  <c:v> GWSCF</c:v>
                </c:pt>
              </c:strCache>
            </c:strRef>
          </c:tx>
          <c:spPr>
            <a:ln w="28575" cap="rnd">
              <a:solidFill>
                <a:schemeClr val="accent6"/>
              </a:solidFill>
              <a:round/>
            </a:ln>
            <a:effectLst/>
          </c:spPr>
          <c:marker>
            <c:symbol val="none"/>
          </c:marker>
          <c:cat>
            <c:strRef>
              <c:f>'PIVOT - Emissions Intensity'!$A$6:$A$20</c:f>
              <c:strCache>
                <c:ptCount val="15"/>
                <c:pt idx="0">
                  <c:v> 2005</c:v>
                </c:pt>
                <c:pt idx="1">
                  <c:v> 2006</c:v>
                </c:pt>
                <c:pt idx="2">
                  <c:v> 2007</c:v>
                </c:pt>
                <c:pt idx="3">
                  <c:v> 2008</c:v>
                </c:pt>
                <c:pt idx="4">
                  <c:v> 2009</c:v>
                </c:pt>
                <c:pt idx="5">
                  <c:v> 2010</c:v>
                </c:pt>
                <c:pt idx="6">
                  <c:v> 2011</c:v>
                </c:pt>
                <c:pt idx="7">
                  <c:v> 2012</c:v>
                </c:pt>
                <c:pt idx="8">
                  <c:v> 2013</c:v>
                </c:pt>
                <c:pt idx="9">
                  <c:v> 2014</c:v>
                </c:pt>
                <c:pt idx="10">
                  <c:v> 2015</c:v>
                </c:pt>
                <c:pt idx="11">
                  <c:v> 2016</c:v>
                </c:pt>
                <c:pt idx="12">
                  <c:v> 2017</c:v>
                </c:pt>
                <c:pt idx="13">
                  <c:v> 2018</c:v>
                </c:pt>
                <c:pt idx="14">
                  <c:v> 2019</c:v>
                </c:pt>
              </c:strCache>
            </c:strRef>
          </c:cat>
          <c:val>
            <c:numRef>
              <c:f>'PIVOT - Emissions Intensity'!$G$6:$G$20</c:f>
              <c:numCache>
                <c:formatCode>General</c:formatCode>
                <c:ptCount val="15"/>
                <c:pt idx="0">
                  <c:v>129.62087242781783</c:v>
                </c:pt>
                <c:pt idx="1">
                  <c:v>122.53964663955219</c:v>
                </c:pt>
                <c:pt idx="2">
                  <c:v>119.53140297803793</c:v>
                </c:pt>
                <c:pt idx="3">
                  <c:v>110.43089924670434</c:v>
                </c:pt>
                <c:pt idx="4">
                  <c:v>107.77088599655012</c:v>
                </c:pt>
                <c:pt idx="5">
                  <c:v>105.78833264645274</c:v>
                </c:pt>
                <c:pt idx="6">
                  <c:v>92.986039415727149</c:v>
                </c:pt>
                <c:pt idx="7">
                  <c:v>89.381646477713787</c:v>
                </c:pt>
                <c:pt idx="8">
                  <c:v>85.040829754144724</c:v>
                </c:pt>
                <c:pt idx="9">
                  <c:v>82.029381386388906</c:v>
                </c:pt>
                <c:pt idx="10">
                  <c:v>71.855560448488774</c:v>
                </c:pt>
                <c:pt idx="11">
                  <c:v>69.923170428900136</c:v>
                </c:pt>
                <c:pt idx="12">
                  <c:v>70.568102638063365</c:v>
                </c:pt>
                <c:pt idx="13">
                  <c:v>81.315321378456645</c:v>
                </c:pt>
                <c:pt idx="14">
                  <c:v>74.186288724852076</c:v>
                </c:pt>
              </c:numCache>
            </c:numRef>
          </c:val>
          <c:smooth val="0"/>
          <c:extLst>
            <c:ext xmlns:c16="http://schemas.microsoft.com/office/drawing/2014/chart" uri="{C3380CC4-5D6E-409C-BE32-E72D297353CC}">
              <c16:uniqueId val="{00000004-5DA1-B34C-9499-ECE3FBAA7398}"/>
            </c:ext>
          </c:extLst>
        </c:ser>
        <c:dLbls>
          <c:showLegendKey val="0"/>
          <c:showVal val="0"/>
          <c:showCatName val="0"/>
          <c:showSerName val="0"/>
          <c:showPercent val="0"/>
          <c:showBubbleSize val="0"/>
        </c:dLbls>
        <c:smooth val="0"/>
        <c:axId val="1580361680"/>
        <c:axId val="1580364560"/>
      </c:lineChart>
      <c:catAx>
        <c:axId val="1580361680"/>
        <c:scaling>
          <c:orientation val="minMax"/>
        </c:scaling>
        <c:delete val="0"/>
        <c:axPos val="b"/>
        <c:numFmt formatCode="General" sourceLinked="1"/>
        <c:majorTickMark val="none"/>
        <c:minorTickMark val="none"/>
        <c:tickLblPos val="nextTo"/>
        <c:spPr>
          <a:noFill/>
          <a:ln w="1587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580364560"/>
        <c:crosses val="autoZero"/>
        <c:auto val="1"/>
        <c:lblAlgn val="ctr"/>
        <c:lblOffset val="100"/>
        <c:noMultiLvlLbl val="0"/>
      </c:catAx>
      <c:valAx>
        <c:axId val="1580364560"/>
        <c:scaling>
          <c:orientation val="minMax"/>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580361680"/>
        <c:crosses val="autoZero"/>
        <c:crossBetween val="between"/>
      </c:valAx>
      <c:spPr>
        <a:noFill/>
        <a:ln>
          <a:noFill/>
        </a:ln>
        <a:effectLst/>
      </c:spPr>
    </c:plotArea>
    <c:legend>
      <c:legendPos val="r"/>
      <c:layout>
        <c:manualLayout>
          <c:xMode val="edge"/>
          <c:yMode val="edge"/>
          <c:x val="0.79080672834837207"/>
          <c:y val="5.073094691198634E-2"/>
          <c:w val="0.12909292422865845"/>
          <c:h val="0.1944590369278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[GPT 2019 Environment Data Pack.xlsx]PIVOT - Energy Intensity!PivotTable5</c:name>
    <c:fmtId val="2"/>
  </c:pivotSource>
  <c:chart>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9"/>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0"/>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1"/>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2"/>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3"/>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1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1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1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1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1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1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1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1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1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1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2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2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2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2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2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2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2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2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2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2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3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3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3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3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3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3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3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3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3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3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4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4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4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4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4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4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4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4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4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4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5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5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5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5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5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5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56"/>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'PIVOT - Energy Intensity'!$B$1:$B$2</c:f>
              <c:strCache>
                <c:ptCount val="1"/>
                <c:pt idx="0">
                  <c:v> GPT Group</c:v>
                </c:pt>
              </c:strCache>
            </c:strRef>
          </c:tx>
          <c:spPr>
            <a:ln w="28575" cap="rnd">
              <a:solidFill>
                <a:schemeClr val="accent1"/>
              </a:solidFill>
              <a:round/>
            </a:ln>
            <a:effectLst/>
          </c:spPr>
          <c:marker>
            <c:symbol val="none"/>
          </c:marker>
          <c:cat>
            <c:strRef>
              <c:f>'PIVOT - Energy Intensity'!$A$3:$A$17</c:f>
              <c:strCache>
                <c:ptCount val="15"/>
                <c:pt idx="0">
                  <c:v> 2005</c:v>
                </c:pt>
                <c:pt idx="1">
                  <c:v> 2006</c:v>
                </c:pt>
                <c:pt idx="2">
                  <c:v> 2007</c:v>
                </c:pt>
                <c:pt idx="3">
                  <c:v> 2008</c:v>
                </c:pt>
                <c:pt idx="4">
                  <c:v> 2009</c:v>
                </c:pt>
                <c:pt idx="5">
                  <c:v> 2010</c:v>
                </c:pt>
                <c:pt idx="6">
                  <c:v> 2011</c:v>
                </c:pt>
                <c:pt idx="7">
                  <c:v> 2012</c:v>
                </c:pt>
                <c:pt idx="8">
                  <c:v> 2013</c:v>
                </c:pt>
                <c:pt idx="9">
                  <c:v> 2014</c:v>
                </c:pt>
                <c:pt idx="10">
                  <c:v> 2015</c:v>
                </c:pt>
                <c:pt idx="11">
                  <c:v> 2016</c:v>
                </c:pt>
                <c:pt idx="12">
                  <c:v> 2017</c:v>
                </c:pt>
                <c:pt idx="13">
                  <c:v> 2018</c:v>
                </c:pt>
                <c:pt idx="14">
                  <c:v> 2019</c:v>
                </c:pt>
              </c:strCache>
            </c:strRef>
          </c:cat>
          <c:val>
            <c:numRef>
              <c:f>'PIVOT - Energy Intensity'!$B$3:$B$17</c:f>
              <c:numCache>
                <c:formatCode>General</c:formatCode>
                <c:ptCount val="15"/>
                <c:pt idx="0">
                  <c:v>570.88020955960042</c:v>
                </c:pt>
                <c:pt idx="1">
                  <c:v>556.00736939198407</c:v>
                </c:pt>
                <c:pt idx="2">
                  <c:v>546.90301641354904</c:v>
                </c:pt>
                <c:pt idx="3">
                  <c:v>471.46026567399923</c:v>
                </c:pt>
                <c:pt idx="4">
                  <c:v>432.97444501097488</c:v>
                </c:pt>
                <c:pt idx="5">
                  <c:v>423.11052238253427</c:v>
                </c:pt>
                <c:pt idx="6">
                  <c:v>413.25137260237324</c:v>
                </c:pt>
                <c:pt idx="7">
                  <c:v>398.25783002493785</c:v>
                </c:pt>
                <c:pt idx="8">
                  <c:v>382.95852176673333</c:v>
                </c:pt>
                <c:pt idx="9">
                  <c:v>370.22368476744646</c:v>
                </c:pt>
                <c:pt idx="10">
                  <c:v>353.07608293417508</c:v>
                </c:pt>
                <c:pt idx="11">
                  <c:v>342.02000772725387</c:v>
                </c:pt>
                <c:pt idx="12">
                  <c:v>342.55842476276587</c:v>
                </c:pt>
                <c:pt idx="13">
                  <c:v>328.55569911533411</c:v>
                </c:pt>
                <c:pt idx="14">
                  <c:v>313.97750324977522</c:v>
                </c:pt>
              </c:numCache>
            </c:numRef>
          </c:val>
          <c:smooth val="0"/>
          <c:extLst>
            <c:ext xmlns:c16="http://schemas.microsoft.com/office/drawing/2014/chart" uri="{C3380CC4-5D6E-409C-BE32-E72D297353CC}">
              <c16:uniqueId val="{00000000-9619-0A4B-BADB-9CD28AD9C6FB}"/>
            </c:ext>
          </c:extLst>
        </c:ser>
        <c:ser>
          <c:idx val="1"/>
          <c:order val="1"/>
          <c:tx>
            <c:strRef>
              <c:f>'PIVOT - Energy Intensity'!$C$1:$C$2</c:f>
              <c:strCache>
                <c:ptCount val="1"/>
                <c:pt idx="0">
                  <c:v> GPT Group Logistics</c:v>
                </c:pt>
              </c:strCache>
            </c:strRef>
          </c:tx>
          <c:spPr>
            <a:ln w="28575" cap="rnd">
              <a:solidFill>
                <a:schemeClr val="accent2"/>
              </a:solidFill>
              <a:round/>
            </a:ln>
            <a:effectLst/>
          </c:spPr>
          <c:marker>
            <c:symbol val="none"/>
          </c:marker>
          <c:cat>
            <c:strRef>
              <c:f>'PIVOT - Energy Intensity'!$A$3:$A$17</c:f>
              <c:strCache>
                <c:ptCount val="15"/>
                <c:pt idx="0">
                  <c:v> 2005</c:v>
                </c:pt>
                <c:pt idx="1">
                  <c:v> 2006</c:v>
                </c:pt>
                <c:pt idx="2">
                  <c:v> 2007</c:v>
                </c:pt>
                <c:pt idx="3">
                  <c:v> 2008</c:v>
                </c:pt>
                <c:pt idx="4">
                  <c:v> 2009</c:v>
                </c:pt>
                <c:pt idx="5">
                  <c:v> 2010</c:v>
                </c:pt>
                <c:pt idx="6">
                  <c:v> 2011</c:v>
                </c:pt>
                <c:pt idx="7">
                  <c:v> 2012</c:v>
                </c:pt>
                <c:pt idx="8">
                  <c:v> 2013</c:v>
                </c:pt>
                <c:pt idx="9">
                  <c:v> 2014</c:v>
                </c:pt>
                <c:pt idx="10">
                  <c:v> 2015</c:v>
                </c:pt>
                <c:pt idx="11">
                  <c:v> 2016</c:v>
                </c:pt>
                <c:pt idx="12">
                  <c:v> 2017</c:v>
                </c:pt>
                <c:pt idx="13">
                  <c:v> 2018</c:v>
                </c:pt>
                <c:pt idx="14">
                  <c:v> 2019</c:v>
                </c:pt>
              </c:strCache>
            </c:strRef>
          </c:cat>
          <c:val>
            <c:numRef>
              <c:f>'PIVOT - Energy Intensity'!$C$3:$C$17</c:f>
              <c:numCache>
                <c:formatCode>General</c:formatCode>
                <c:ptCount val="15"/>
                <c:pt idx="0">
                  <c:v>#N/A</c:v>
                </c:pt>
                <c:pt idx="1">
                  <c:v>#N/A</c:v>
                </c:pt>
                <c:pt idx="2">
                  <c:v>382.61250000000007</c:v>
                </c:pt>
                <c:pt idx="3">
                  <c:v>328.38836206896553</c:v>
                </c:pt>
                <c:pt idx="4">
                  <c:v>272.87844827586207</c:v>
                </c:pt>
                <c:pt idx="5">
                  <c:v>292.35533299092617</c:v>
                </c:pt>
                <c:pt idx="6">
                  <c:v>254.30166880616179</c:v>
                </c:pt>
                <c:pt idx="7">
                  <c:v>244.60205391527597</c:v>
                </c:pt>
                <c:pt idx="8">
                  <c:v>243.75582819878568</c:v>
                </c:pt>
                <c:pt idx="9">
                  <c:v>245.15926343893025</c:v>
                </c:pt>
                <c:pt idx="10">
                  <c:v>247.80906475330386</c:v>
                </c:pt>
                <c:pt idx="11">
                  <c:v>270.08416362498696</c:v>
                </c:pt>
                <c:pt idx="12">
                  <c:v>247.65843987902807</c:v>
                </c:pt>
                <c:pt idx="13">
                  <c:v>242.40235281945164</c:v>
                </c:pt>
                <c:pt idx="14">
                  <c:v>206.25671434542329</c:v>
                </c:pt>
              </c:numCache>
            </c:numRef>
          </c:val>
          <c:smooth val="0"/>
          <c:extLst>
            <c:ext xmlns:c16="http://schemas.microsoft.com/office/drawing/2014/chart" uri="{C3380CC4-5D6E-409C-BE32-E72D297353CC}">
              <c16:uniqueId val="{00000051-41BE-874D-B37A-D66F5ED2DC54}"/>
            </c:ext>
          </c:extLst>
        </c:ser>
        <c:ser>
          <c:idx val="2"/>
          <c:order val="2"/>
          <c:tx>
            <c:strRef>
              <c:f>'PIVOT - Energy Intensity'!$D$1:$D$2</c:f>
              <c:strCache>
                <c:ptCount val="1"/>
                <c:pt idx="0">
                  <c:v> GPT Group Office</c:v>
                </c:pt>
              </c:strCache>
            </c:strRef>
          </c:tx>
          <c:spPr>
            <a:ln w="28575" cap="rnd">
              <a:solidFill>
                <a:schemeClr val="accent3"/>
              </a:solidFill>
              <a:round/>
            </a:ln>
            <a:effectLst/>
          </c:spPr>
          <c:marker>
            <c:symbol val="none"/>
          </c:marker>
          <c:cat>
            <c:strRef>
              <c:f>'PIVOT - Energy Intensity'!$A$3:$A$17</c:f>
              <c:strCache>
                <c:ptCount val="15"/>
                <c:pt idx="0">
                  <c:v> 2005</c:v>
                </c:pt>
                <c:pt idx="1">
                  <c:v> 2006</c:v>
                </c:pt>
                <c:pt idx="2">
                  <c:v> 2007</c:v>
                </c:pt>
                <c:pt idx="3">
                  <c:v> 2008</c:v>
                </c:pt>
                <c:pt idx="4">
                  <c:v> 2009</c:v>
                </c:pt>
                <c:pt idx="5">
                  <c:v> 2010</c:v>
                </c:pt>
                <c:pt idx="6">
                  <c:v> 2011</c:v>
                </c:pt>
                <c:pt idx="7">
                  <c:v> 2012</c:v>
                </c:pt>
                <c:pt idx="8">
                  <c:v> 2013</c:v>
                </c:pt>
                <c:pt idx="9">
                  <c:v> 2014</c:v>
                </c:pt>
                <c:pt idx="10">
                  <c:v> 2015</c:v>
                </c:pt>
                <c:pt idx="11">
                  <c:v> 2016</c:v>
                </c:pt>
                <c:pt idx="12">
                  <c:v> 2017</c:v>
                </c:pt>
                <c:pt idx="13">
                  <c:v> 2018</c:v>
                </c:pt>
                <c:pt idx="14">
                  <c:v> 2019</c:v>
                </c:pt>
              </c:strCache>
            </c:strRef>
          </c:cat>
          <c:val>
            <c:numRef>
              <c:f>'PIVOT - Energy Intensity'!$D$3:$D$17</c:f>
              <c:numCache>
                <c:formatCode>General</c:formatCode>
                <c:ptCount val="15"/>
                <c:pt idx="0">
                  <c:v>588.51559278014554</c:v>
                </c:pt>
                <c:pt idx="1">
                  <c:v>583.34941631222807</c:v>
                </c:pt>
                <c:pt idx="2">
                  <c:v>570.40005192042725</c:v>
                </c:pt>
                <c:pt idx="3">
                  <c:v>497.20556611023216</c:v>
                </c:pt>
                <c:pt idx="4">
                  <c:v>434.64080356976905</c:v>
                </c:pt>
                <c:pt idx="5">
                  <c:v>432.77113952407711</c:v>
                </c:pt>
                <c:pt idx="6">
                  <c:v>409.20377855342946</c:v>
                </c:pt>
                <c:pt idx="7">
                  <c:v>393.16841484045358</c:v>
                </c:pt>
                <c:pt idx="8">
                  <c:v>374.82261835480813</c:v>
                </c:pt>
                <c:pt idx="9">
                  <c:v>362.46922506481985</c:v>
                </c:pt>
                <c:pt idx="10">
                  <c:v>340.81752232440988</c:v>
                </c:pt>
                <c:pt idx="11">
                  <c:v>329.98594171402311</c:v>
                </c:pt>
                <c:pt idx="12">
                  <c:v>318.39352597850109</c:v>
                </c:pt>
                <c:pt idx="13">
                  <c:v>306.64288040847066</c:v>
                </c:pt>
                <c:pt idx="14">
                  <c:v>294.32593614129263</c:v>
                </c:pt>
              </c:numCache>
            </c:numRef>
          </c:val>
          <c:smooth val="0"/>
          <c:extLst>
            <c:ext xmlns:c16="http://schemas.microsoft.com/office/drawing/2014/chart" uri="{C3380CC4-5D6E-409C-BE32-E72D297353CC}">
              <c16:uniqueId val="{00000052-41BE-874D-B37A-D66F5ED2DC54}"/>
            </c:ext>
          </c:extLst>
        </c:ser>
        <c:ser>
          <c:idx val="3"/>
          <c:order val="3"/>
          <c:tx>
            <c:strRef>
              <c:f>'PIVOT - Energy Intensity'!$E$1:$E$2</c:f>
              <c:strCache>
                <c:ptCount val="1"/>
                <c:pt idx="0">
                  <c:v> GPT Group Retail</c:v>
                </c:pt>
              </c:strCache>
            </c:strRef>
          </c:tx>
          <c:spPr>
            <a:ln w="28575" cap="rnd">
              <a:solidFill>
                <a:schemeClr val="accent4"/>
              </a:solidFill>
              <a:round/>
            </a:ln>
            <a:effectLst/>
          </c:spPr>
          <c:marker>
            <c:symbol val="none"/>
          </c:marker>
          <c:cat>
            <c:strRef>
              <c:f>'PIVOT - Energy Intensity'!$A$3:$A$17</c:f>
              <c:strCache>
                <c:ptCount val="15"/>
                <c:pt idx="0">
                  <c:v> 2005</c:v>
                </c:pt>
                <c:pt idx="1">
                  <c:v> 2006</c:v>
                </c:pt>
                <c:pt idx="2">
                  <c:v> 2007</c:v>
                </c:pt>
                <c:pt idx="3">
                  <c:v> 2008</c:v>
                </c:pt>
                <c:pt idx="4">
                  <c:v> 2009</c:v>
                </c:pt>
                <c:pt idx="5">
                  <c:v> 2010</c:v>
                </c:pt>
                <c:pt idx="6">
                  <c:v> 2011</c:v>
                </c:pt>
                <c:pt idx="7">
                  <c:v> 2012</c:v>
                </c:pt>
                <c:pt idx="8">
                  <c:v> 2013</c:v>
                </c:pt>
                <c:pt idx="9">
                  <c:v> 2014</c:v>
                </c:pt>
                <c:pt idx="10">
                  <c:v> 2015</c:v>
                </c:pt>
                <c:pt idx="11">
                  <c:v> 2016</c:v>
                </c:pt>
                <c:pt idx="12">
                  <c:v> 2017</c:v>
                </c:pt>
                <c:pt idx="13">
                  <c:v> 2018</c:v>
                </c:pt>
                <c:pt idx="14">
                  <c:v> 2019</c:v>
                </c:pt>
              </c:strCache>
            </c:strRef>
          </c:cat>
          <c:val>
            <c:numRef>
              <c:f>'PIVOT - Energy Intensity'!$E$3:$E$17</c:f>
              <c:numCache>
                <c:formatCode>General</c:formatCode>
                <c:ptCount val="15"/>
                <c:pt idx="0">
                  <c:v>556.11852545876127</c:v>
                </c:pt>
                <c:pt idx="1">
                  <c:v>532.26585159110709</c:v>
                </c:pt>
                <c:pt idx="2">
                  <c:v>529.37222842566052</c:v>
                </c:pt>
                <c:pt idx="3">
                  <c:v>453.97813988098108</c:v>
                </c:pt>
                <c:pt idx="4">
                  <c:v>434.7961753984543</c:v>
                </c:pt>
                <c:pt idx="5">
                  <c:v>417.26754179983965</c:v>
                </c:pt>
                <c:pt idx="6">
                  <c:v>419.98456913616877</c:v>
                </c:pt>
                <c:pt idx="7">
                  <c:v>406.15500700650739</c:v>
                </c:pt>
                <c:pt idx="8">
                  <c:v>397.95055106571129</c:v>
                </c:pt>
                <c:pt idx="9">
                  <c:v>384.50647523662479</c:v>
                </c:pt>
                <c:pt idx="10">
                  <c:v>372.16034902464554</c:v>
                </c:pt>
                <c:pt idx="11">
                  <c:v>358.18490221949139</c:v>
                </c:pt>
                <c:pt idx="12">
                  <c:v>373.20003305656832</c:v>
                </c:pt>
                <c:pt idx="13">
                  <c:v>356.30600808067493</c:v>
                </c:pt>
                <c:pt idx="14">
                  <c:v>337.74417830974187</c:v>
                </c:pt>
              </c:numCache>
            </c:numRef>
          </c:val>
          <c:smooth val="0"/>
          <c:extLst>
            <c:ext xmlns:c16="http://schemas.microsoft.com/office/drawing/2014/chart" uri="{C3380CC4-5D6E-409C-BE32-E72D297353CC}">
              <c16:uniqueId val="{00000053-41BE-874D-B37A-D66F5ED2DC54}"/>
            </c:ext>
          </c:extLst>
        </c:ser>
        <c:ser>
          <c:idx val="4"/>
          <c:order val="4"/>
          <c:tx>
            <c:strRef>
              <c:f>'PIVOT - Energy Intensity'!$F$1:$F$2</c:f>
              <c:strCache>
                <c:ptCount val="1"/>
                <c:pt idx="0">
                  <c:v> GWOF</c:v>
                </c:pt>
              </c:strCache>
            </c:strRef>
          </c:tx>
          <c:spPr>
            <a:ln w="28575" cap="rnd">
              <a:solidFill>
                <a:schemeClr val="accent5"/>
              </a:solidFill>
              <a:round/>
            </a:ln>
            <a:effectLst/>
          </c:spPr>
          <c:marker>
            <c:symbol val="none"/>
          </c:marker>
          <c:cat>
            <c:strRef>
              <c:f>'PIVOT - Energy Intensity'!$A$3:$A$17</c:f>
              <c:strCache>
                <c:ptCount val="15"/>
                <c:pt idx="0">
                  <c:v> 2005</c:v>
                </c:pt>
                <c:pt idx="1">
                  <c:v> 2006</c:v>
                </c:pt>
                <c:pt idx="2">
                  <c:v> 2007</c:v>
                </c:pt>
                <c:pt idx="3">
                  <c:v> 2008</c:v>
                </c:pt>
                <c:pt idx="4">
                  <c:v> 2009</c:v>
                </c:pt>
                <c:pt idx="5">
                  <c:v> 2010</c:v>
                </c:pt>
                <c:pt idx="6">
                  <c:v> 2011</c:v>
                </c:pt>
                <c:pt idx="7">
                  <c:v> 2012</c:v>
                </c:pt>
                <c:pt idx="8">
                  <c:v> 2013</c:v>
                </c:pt>
                <c:pt idx="9">
                  <c:v> 2014</c:v>
                </c:pt>
                <c:pt idx="10">
                  <c:v> 2015</c:v>
                </c:pt>
                <c:pt idx="11">
                  <c:v> 2016</c:v>
                </c:pt>
                <c:pt idx="12">
                  <c:v> 2017</c:v>
                </c:pt>
                <c:pt idx="13">
                  <c:v> 2018</c:v>
                </c:pt>
                <c:pt idx="14">
                  <c:v> 2019</c:v>
                </c:pt>
              </c:strCache>
            </c:strRef>
          </c:cat>
          <c:val>
            <c:numRef>
              <c:f>'PIVOT - Energy Intensity'!$F$3:$F$17</c:f>
              <c:numCache>
                <c:formatCode>General</c:formatCode>
                <c:ptCount val="15"/>
                <c:pt idx="0">
                  <c:v>528.0611403484321</c:v>
                </c:pt>
                <c:pt idx="1">
                  <c:v>517.9385444058222</c:v>
                </c:pt>
                <c:pt idx="2">
                  <c:v>507.33341213086089</c:v>
                </c:pt>
                <c:pt idx="3">
                  <c:v>446.89555363380401</c:v>
                </c:pt>
                <c:pt idx="4">
                  <c:v>383.61151723744916</c:v>
                </c:pt>
                <c:pt idx="5">
                  <c:v>406.53812870347781</c:v>
                </c:pt>
                <c:pt idx="6">
                  <c:v>373.25360640455062</c:v>
                </c:pt>
                <c:pt idx="7">
                  <c:v>343.81984393517638</c:v>
                </c:pt>
                <c:pt idx="8">
                  <c:v>324.81421206759921</c:v>
                </c:pt>
                <c:pt idx="9">
                  <c:v>336.31871198776668</c:v>
                </c:pt>
                <c:pt idx="10">
                  <c:v>310.99744087264509</c:v>
                </c:pt>
                <c:pt idx="11">
                  <c:v>300.05490368203812</c:v>
                </c:pt>
                <c:pt idx="12">
                  <c:v>296.65769560254262</c:v>
                </c:pt>
                <c:pt idx="13">
                  <c:v>281.79047146081825</c:v>
                </c:pt>
                <c:pt idx="14">
                  <c:v>292.18783965490644</c:v>
                </c:pt>
              </c:numCache>
            </c:numRef>
          </c:val>
          <c:smooth val="0"/>
          <c:extLst>
            <c:ext xmlns:c16="http://schemas.microsoft.com/office/drawing/2014/chart" uri="{C3380CC4-5D6E-409C-BE32-E72D297353CC}">
              <c16:uniqueId val="{00000054-41BE-874D-B37A-D66F5ED2DC54}"/>
            </c:ext>
          </c:extLst>
        </c:ser>
        <c:ser>
          <c:idx val="5"/>
          <c:order val="5"/>
          <c:tx>
            <c:strRef>
              <c:f>'PIVOT - Energy Intensity'!$G$1:$G$2</c:f>
              <c:strCache>
                <c:ptCount val="1"/>
                <c:pt idx="0">
                  <c:v> GWSCF</c:v>
                </c:pt>
              </c:strCache>
            </c:strRef>
          </c:tx>
          <c:spPr>
            <a:ln w="28575" cap="rnd">
              <a:solidFill>
                <a:schemeClr val="accent6"/>
              </a:solidFill>
              <a:round/>
            </a:ln>
            <a:effectLst/>
          </c:spPr>
          <c:marker>
            <c:symbol val="none"/>
          </c:marker>
          <c:cat>
            <c:strRef>
              <c:f>'PIVOT - Energy Intensity'!$A$3:$A$17</c:f>
              <c:strCache>
                <c:ptCount val="15"/>
                <c:pt idx="0">
                  <c:v> 2005</c:v>
                </c:pt>
                <c:pt idx="1">
                  <c:v> 2006</c:v>
                </c:pt>
                <c:pt idx="2">
                  <c:v> 2007</c:v>
                </c:pt>
                <c:pt idx="3">
                  <c:v> 2008</c:v>
                </c:pt>
                <c:pt idx="4">
                  <c:v> 2009</c:v>
                </c:pt>
                <c:pt idx="5">
                  <c:v> 2010</c:v>
                </c:pt>
                <c:pt idx="6">
                  <c:v> 2011</c:v>
                </c:pt>
                <c:pt idx="7">
                  <c:v> 2012</c:v>
                </c:pt>
                <c:pt idx="8">
                  <c:v> 2013</c:v>
                </c:pt>
                <c:pt idx="9">
                  <c:v> 2014</c:v>
                </c:pt>
                <c:pt idx="10">
                  <c:v> 2015</c:v>
                </c:pt>
                <c:pt idx="11">
                  <c:v> 2016</c:v>
                </c:pt>
                <c:pt idx="12">
                  <c:v> 2017</c:v>
                </c:pt>
                <c:pt idx="13">
                  <c:v> 2018</c:v>
                </c:pt>
                <c:pt idx="14">
                  <c:v> 2019</c:v>
                </c:pt>
              </c:strCache>
            </c:strRef>
          </c:cat>
          <c:val>
            <c:numRef>
              <c:f>'PIVOT - Energy Intensity'!$G$3:$G$17</c:f>
              <c:numCache>
                <c:formatCode>General</c:formatCode>
                <c:ptCount val="15"/>
                <c:pt idx="0">
                  <c:v>540.88824618451247</c:v>
                </c:pt>
                <c:pt idx="1">
                  <c:v>512.92211470623761</c:v>
                </c:pt>
                <c:pt idx="2">
                  <c:v>503.61066220091942</c:v>
                </c:pt>
                <c:pt idx="3">
                  <c:v>448.83624433066541</c:v>
                </c:pt>
                <c:pt idx="4">
                  <c:v>422.32860575113693</c:v>
                </c:pt>
                <c:pt idx="5">
                  <c:v>412.02512038072808</c:v>
                </c:pt>
                <c:pt idx="6">
                  <c:v>380.84652996080337</c:v>
                </c:pt>
                <c:pt idx="7">
                  <c:v>363.33598622054956</c:v>
                </c:pt>
                <c:pt idx="8">
                  <c:v>348.84991402062957</c:v>
                </c:pt>
                <c:pt idx="9">
                  <c:v>338.21845329465333</c:v>
                </c:pt>
                <c:pt idx="10">
                  <c:v>372.17942796555087</c:v>
                </c:pt>
                <c:pt idx="11">
                  <c:v>366.55081674768661</c:v>
                </c:pt>
                <c:pt idx="12">
                  <c:v>386.57365241657436</c:v>
                </c:pt>
                <c:pt idx="13">
                  <c:v>369.75446330890139</c:v>
                </c:pt>
                <c:pt idx="14">
                  <c:v>340.63246826923074</c:v>
                </c:pt>
              </c:numCache>
            </c:numRef>
          </c:val>
          <c:smooth val="0"/>
          <c:extLst>
            <c:ext xmlns:c16="http://schemas.microsoft.com/office/drawing/2014/chart" uri="{C3380CC4-5D6E-409C-BE32-E72D297353CC}">
              <c16:uniqueId val="{00000055-41BE-874D-B37A-D66F5ED2DC54}"/>
            </c:ext>
          </c:extLst>
        </c:ser>
        <c:dLbls>
          <c:showLegendKey val="0"/>
          <c:showVal val="0"/>
          <c:showCatName val="0"/>
          <c:showSerName val="0"/>
          <c:showPercent val="0"/>
          <c:showBubbleSize val="0"/>
        </c:dLbls>
        <c:smooth val="0"/>
        <c:axId val="204356256"/>
        <c:axId val="204357888"/>
      </c:lineChart>
      <c:catAx>
        <c:axId val="204356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357888"/>
        <c:crosses val="autoZero"/>
        <c:auto val="1"/>
        <c:lblAlgn val="ctr"/>
        <c:lblOffset val="100"/>
        <c:noMultiLvlLbl val="0"/>
      </c:catAx>
      <c:valAx>
        <c:axId val="2043578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3562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[GPT 2019 Environment Data Pack.xlsx]PIVOT - Water Intensity!PivotTable6</c:name>
    <c:fmtId val="2"/>
  </c:pivotSource>
  <c:chart>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9"/>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0"/>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1"/>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2"/>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3"/>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5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5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5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5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5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5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5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5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5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5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6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6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6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6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6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6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6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6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6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6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7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7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7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7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7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7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76"/>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'PIVOT - Water Intensity'!$B$1:$B$2</c:f>
              <c:strCache>
                <c:ptCount val="1"/>
                <c:pt idx="0">
                  <c:v> GPT Group</c:v>
                </c:pt>
              </c:strCache>
            </c:strRef>
          </c:tx>
          <c:spPr>
            <a:ln w="28575" cap="rnd">
              <a:solidFill>
                <a:schemeClr val="accent1"/>
              </a:solidFill>
              <a:round/>
            </a:ln>
            <a:effectLst/>
          </c:spPr>
          <c:marker>
            <c:symbol val="none"/>
          </c:marker>
          <c:cat>
            <c:strRef>
              <c:f>'PIVOT - Water Intensity'!$A$3:$A$17</c:f>
              <c:strCache>
                <c:ptCount val="15"/>
                <c:pt idx="0">
                  <c:v> 2005</c:v>
                </c:pt>
                <c:pt idx="1">
                  <c:v> 2006</c:v>
                </c:pt>
                <c:pt idx="2">
                  <c:v> 2007</c:v>
                </c:pt>
                <c:pt idx="3">
                  <c:v> 2008</c:v>
                </c:pt>
                <c:pt idx="4">
                  <c:v> 2009</c:v>
                </c:pt>
                <c:pt idx="5">
                  <c:v> 2010</c:v>
                </c:pt>
                <c:pt idx="6">
                  <c:v> 2011</c:v>
                </c:pt>
                <c:pt idx="7">
                  <c:v> 2012</c:v>
                </c:pt>
                <c:pt idx="8">
                  <c:v> 2013</c:v>
                </c:pt>
                <c:pt idx="9">
                  <c:v> 2014</c:v>
                </c:pt>
                <c:pt idx="10">
                  <c:v> 2015</c:v>
                </c:pt>
                <c:pt idx="11">
                  <c:v> 2016</c:v>
                </c:pt>
                <c:pt idx="12">
                  <c:v> 2017</c:v>
                </c:pt>
                <c:pt idx="13">
                  <c:v> 2018</c:v>
                </c:pt>
                <c:pt idx="14">
                  <c:v> 2019</c:v>
                </c:pt>
              </c:strCache>
            </c:strRef>
          </c:cat>
          <c:val>
            <c:numRef>
              <c:f>'PIVOT - Water Intensity'!$B$3:$B$17</c:f>
              <c:numCache>
                <c:formatCode>General</c:formatCode>
                <c:ptCount val="15"/>
                <c:pt idx="0">
                  <c:v>1561.3244655636206</c:v>
                </c:pt>
                <c:pt idx="1">
                  <c:v>1419.0868754597882</c:v>
                </c:pt>
                <c:pt idx="2">
                  <c:v>1278.6958238382199</c:v>
                </c:pt>
                <c:pt idx="3">
                  <c:v>1068.0145384979119</c:v>
                </c:pt>
                <c:pt idx="4">
                  <c:v>1062.5461293735186</c:v>
                </c:pt>
                <c:pt idx="5">
                  <c:v>1007.2194304617063</c:v>
                </c:pt>
                <c:pt idx="6">
                  <c:v>975.80140295965987</c:v>
                </c:pt>
                <c:pt idx="7">
                  <c:v>936.12916707892464</c:v>
                </c:pt>
                <c:pt idx="8">
                  <c:v>900.65796903309058</c:v>
                </c:pt>
                <c:pt idx="9">
                  <c:v>902.9034171208433</c:v>
                </c:pt>
                <c:pt idx="10">
                  <c:v>876.1068680286437</c:v>
                </c:pt>
                <c:pt idx="11">
                  <c:v>889.90387632929571</c:v>
                </c:pt>
                <c:pt idx="12">
                  <c:v>875.40054213929307</c:v>
                </c:pt>
                <c:pt idx="13">
                  <c:v>870.19510969306782</c:v>
                </c:pt>
                <c:pt idx="14">
                  <c:v>838.85218383906772</c:v>
                </c:pt>
              </c:numCache>
            </c:numRef>
          </c:val>
          <c:smooth val="0"/>
          <c:extLst>
            <c:ext xmlns:c16="http://schemas.microsoft.com/office/drawing/2014/chart" uri="{C3380CC4-5D6E-409C-BE32-E72D297353CC}">
              <c16:uniqueId val="{00000000-CC72-AF4B-8AF4-D154C779FA99}"/>
            </c:ext>
          </c:extLst>
        </c:ser>
        <c:ser>
          <c:idx val="1"/>
          <c:order val="1"/>
          <c:tx>
            <c:strRef>
              <c:f>'PIVOT - Water Intensity'!$C$1:$C$2</c:f>
              <c:strCache>
                <c:ptCount val="1"/>
                <c:pt idx="0">
                  <c:v> GPT Group Logistics</c:v>
                </c:pt>
              </c:strCache>
            </c:strRef>
          </c:tx>
          <c:spPr>
            <a:ln w="28575" cap="rnd">
              <a:solidFill>
                <a:schemeClr val="accent2"/>
              </a:solidFill>
              <a:round/>
            </a:ln>
            <a:effectLst/>
          </c:spPr>
          <c:marker>
            <c:symbol val="none"/>
          </c:marker>
          <c:cat>
            <c:strRef>
              <c:f>'PIVOT - Water Intensity'!$A$3:$A$17</c:f>
              <c:strCache>
                <c:ptCount val="15"/>
                <c:pt idx="0">
                  <c:v> 2005</c:v>
                </c:pt>
                <c:pt idx="1">
                  <c:v> 2006</c:v>
                </c:pt>
                <c:pt idx="2">
                  <c:v> 2007</c:v>
                </c:pt>
                <c:pt idx="3">
                  <c:v> 2008</c:v>
                </c:pt>
                <c:pt idx="4">
                  <c:v> 2009</c:v>
                </c:pt>
                <c:pt idx="5">
                  <c:v> 2010</c:v>
                </c:pt>
                <c:pt idx="6">
                  <c:v> 2011</c:v>
                </c:pt>
                <c:pt idx="7">
                  <c:v> 2012</c:v>
                </c:pt>
                <c:pt idx="8">
                  <c:v> 2013</c:v>
                </c:pt>
                <c:pt idx="9">
                  <c:v> 2014</c:v>
                </c:pt>
                <c:pt idx="10">
                  <c:v> 2015</c:v>
                </c:pt>
                <c:pt idx="11">
                  <c:v> 2016</c:v>
                </c:pt>
                <c:pt idx="12">
                  <c:v> 2017</c:v>
                </c:pt>
                <c:pt idx="13">
                  <c:v> 2018</c:v>
                </c:pt>
                <c:pt idx="14">
                  <c:v> 2019</c:v>
                </c:pt>
              </c:strCache>
            </c:strRef>
          </c:cat>
          <c:val>
            <c:numRef>
              <c:f>'PIVOT - Water Intensity'!$C$3:$C$17</c:f>
              <c:numCache>
                <c:formatCode>General</c:formatCode>
                <c:ptCount val="15"/>
                <c:pt idx="0">
                  <c:v>#N/A</c:v>
                </c:pt>
                <c:pt idx="1">
                  <c:v>#N/A</c:v>
                </c:pt>
                <c:pt idx="2">
                  <c:v>1074.8045921052631</c:v>
                </c:pt>
                <c:pt idx="3">
                  <c:v>829.60818103448287</c:v>
                </c:pt>
                <c:pt idx="4">
                  <c:v>1026.2068965517242</c:v>
                </c:pt>
                <c:pt idx="5">
                  <c:v>992.25431004964901</c:v>
                </c:pt>
                <c:pt idx="6">
                  <c:v>1124.077376979033</c:v>
                </c:pt>
                <c:pt idx="7">
                  <c:v>827.71115532734279</c:v>
                </c:pt>
                <c:pt idx="8">
                  <c:v>822.41784348999317</c:v>
                </c:pt>
                <c:pt idx="9">
                  <c:v>807.12590191151401</c:v>
                </c:pt>
                <c:pt idx="10">
                  <c:v>810.27018605640797</c:v>
                </c:pt>
                <c:pt idx="11">
                  <c:v>909.34972885598074</c:v>
                </c:pt>
                <c:pt idx="12">
                  <c:v>700.94494212118036</c:v>
                </c:pt>
                <c:pt idx="13">
                  <c:v>565.76786859803417</c:v>
                </c:pt>
                <c:pt idx="14">
                  <c:v>538.26770538243636</c:v>
                </c:pt>
              </c:numCache>
            </c:numRef>
          </c:val>
          <c:smooth val="0"/>
          <c:extLst>
            <c:ext xmlns:c16="http://schemas.microsoft.com/office/drawing/2014/chart" uri="{C3380CC4-5D6E-409C-BE32-E72D297353CC}">
              <c16:uniqueId val="{00000043-6586-4641-B1C7-CCD22C7068A5}"/>
            </c:ext>
          </c:extLst>
        </c:ser>
        <c:ser>
          <c:idx val="2"/>
          <c:order val="2"/>
          <c:tx>
            <c:strRef>
              <c:f>'PIVOT - Water Intensity'!$D$1:$D$2</c:f>
              <c:strCache>
                <c:ptCount val="1"/>
                <c:pt idx="0">
                  <c:v> GPT Group Office</c:v>
                </c:pt>
              </c:strCache>
            </c:strRef>
          </c:tx>
          <c:spPr>
            <a:ln w="28575" cap="rnd">
              <a:solidFill>
                <a:schemeClr val="accent3"/>
              </a:solidFill>
              <a:round/>
            </a:ln>
            <a:effectLst/>
          </c:spPr>
          <c:marker>
            <c:symbol val="none"/>
          </c:marker>
          <c:cat>
            <c:strRef>
              <c:f>'PIVOT - Water Intensity'!$A$3:$A$17</c:f>
              <c:strCache>
                <c:ptCount val="15"/>
                <c:pt idx="0">
                  <c:v> 2005</c:v>
                </c:pt>
                <c:pt idx="1">
                  <c:v> 2006</c:v>
                </c:pt>
                <c:pt idx="2">
                  <c:v> 2007</c:v>
                </c:pt>
                <c:pt idx="3">
                  <c:v> 2008</c:v>
                </c:pt>
                <c:pt idx="4">
                  <c:v> 2009</c:v>
                </c:pt>
                <c:pt idx="5">
                  <c:v> 2010</c:v>
                </c:pt>
                <c:pt idx="6">
                  <c:v> 2011</c:v>
                </c:pt>
                <c:pt idx="7">
                  <c:v> 2012</c:v>
                </c:pt>
                <c:pt idx="8">
                  <c:v> 2013</c:v>
                </c:pt>
                <c:pt idx="9">
                  <c:v> 2014</c:v>
                </c:pt>
                <c:pt idx="10">
                  <c:v> 2015</c:v>
                </c:pt>
                <c:pt idx="11">
                  <c:v> 2016</c:v>
                </c:pt>
                <c:pt idx="12">
                  <c:v> 2017</c:v>
                </c:pt>
                <c:pt idx="13">
                  <c:v> 2018</c:v>
                </c:pt>
                <c:pt idx="14">
                  <c:v> 2019</c:v>
                </c:pt>
              </c:strCache>
            </c:strRef>
          </c:cat>
          <c:val>
            <c:numRef>
              <c:f>'PIVOT - Water Intensity'!$D$3:$D$17</c:f>
              <c:numCache>
                <c:formatCode>General</c:formatCode>
                <c:ptCount val="15"/>
                <c:pt idx="0">
                  <c:v>1424.7100275758337</c:v>
                </c:pt>
                <c:pt idx="1">
                  <c:v>1215.3945505074912</c:v>
                </c:pt>
                <c:pt idx="2">
                  <c:v>1032.3802137114897</c:v>
                </c:pt>
                <c:pt idx="3">
                  <c:v>875.24296665366489</c:v>
                </c:pt>
                <c:pt idx="4">
                  <c:v>777.2742628431032</c:v>
                </c:pt>
                <c:pt idx="5">
                  <c:v>699.14223368133207</c:v>
                </c:pt>
                <c:pt idx="6">
                  <c:v>706.88586817586724</c:v>
                </c:pt>
                <c:pt idx="7">
                  <c:v>672.68825915267485</c:v>
                </c:pt>
                <c:pt idx="8">
                  <c:v>664.88444656109027</c:v>
                </c:pt>
                <c:pt idx="9">
                  <c:v>660.88846624748214</c:v>
                </c:pt>
                <c:pt idx="10">
                  <c:v>654.21666973072479</c:v>
                </c:pt>
                <c:pt idx="11">
                  <c:v>666.34150863021318</c:v>
                </c:pt>
                <c:pt idx="12">
                  <c:v>648.72042254781752</c:v>
                </c:pt>
                <c:pt idx="13">
                  <c:v>654.71822535817387</c:v>
                </c:pt>
                <c:pt idx="14">
                  <c:v>654.84763252650248</c:v>
                </c:pt>
              </c:numCache>
            </c:numRef>
          </c:val>
          <c:smooth val="0"/>
          <c:extLst>
            <c:ext xmlns:c16="http://schemas.microsoft.com/office/drawing/2014/chart" uri="{C3380CC4-5D6E-409C-BE32-E72D297353CC}">
              <c16:uniqueId val="{00000044-6586-4641-B1C7-CCD22C7068A5}"/>
            </c:ext>
          </c:extLst>
        </c:ser>
        <c:ser>
          <c:idx val="3"/>
          <c:order val="3"/>
          <c:tx>
            <c:strRef>
              <c:f>'PIVOT - Water Intensity'!$E$1:$E$2</c:f>
              <c:strCache>
                <c:ptCount val="1"/>
                <c:pt idx="0">
                  <c:v> GPT Group Retail</c:v>
                </c:pt>
              </c:strCache>
            </c:strRef>
          </c:tx>
          <c:spPr>
            <a:ln w="28575" cap="rnd">
              <a:solidFill>
                <a:schemeClr val="accent4"/>
              </a:solidFill>
              <a:round/>
            </a:ln>
            <a:effectLst/>
          </c:spPr>
          <c:marker>
            <c:symbol val="none"/>
          </c:marker>
          <c:cat>
            <c:strRef>
              <c:f>'PIVOT - Water Intensity'!$A$3:$A$17</c:f>
              <c:strCache>
                <c:ptCount val="15"/>
                <c:pt idx="0">
                  <c:v> 2005</c:v>
                </c:pt>
                <c:pt idx="1">
                  <c:v> 2006</c:v>
                </c:pt>
                <c:pt idx="2">
                  <c:v> 2007</c:v>
                </c:pt>
                <c:pt idx="3">
                  <c:v> 2008</c:v>
                </c:pt>
                <c:pt idx="4">
                  <c:v> 2009</c:v>
                </c:pt>
                <c:pt idx="5">
                  <c:v> 2010</c:v>
                </c:pt>
                <c:pt idx="6">
                  <c:v> 2011</c:v>
                </c:pt>
                <c:pt idx="7">
                  <c:v> 2012</c:v>
                </c:pt>
                <c:pt idx="8">
                  <c:v> 2013</c:v>
                </c:pt>
                <c:pt idx="9">
                  <c:v> 2014</c:v>
                </c:pt>
                <c:pt idx="10">
                  <c:v> 2015</c:v>
                </c:pt>
                <c:pt idx="11">
                  <c:v> 2016</c:v>
                </c:pt>
                <c:pt idx="12">
                  <c:v> 2017</c:v>
                </c:pt>
                <c:pt idx="13">
                  <c:v> 2018</c:v>
                </c:pt>
                <c:pt idx="14">
                  <c:v> 2019</c:v>
                </c:pt>
              </c:strCache>
            </c:strRef>
          </c:cat>
          <c:val>
            <c:numRef>
              <c:f>'PIVOT - Water Intensity'!$E$3:$E$17</c:f>
              <c:numCache>
                <c:formatCode>General</c:formatCode>
                <c:ptCount val="15"/>
                <c:pt idx="0">
                  <c:v>1675.6774768914388</c:v>
                </c:pt>
                <c:pt idx="1">
                  <c:v>1595.9560386524117</c:v>
                </c:pt>
                <c:pt idx="2">
                  <c:v>1492.7660171166606</c:v>
                </c:pt>
                <c:pt idx="3">
                  <c:v>1228.220194635468</c:v>
                </c:pt>
                <c:pt idx="4">
                  <c:v>1317.3830365998565</c:v>
                </c:pt>
                <c:pt idx="5">
                  <c:v>1274.1416207042853</c:v>
                </c:pt>
                <c:pt idx="6">
                  <c:v>1204.1275199927879</c:v>
                </c:pt>
                <c:pt idx="7">
                  <c:v>1161.8262207238174</c:v>
                </c:pt>
                <c:pt idx="8">
                  <c:v>1145.8539351497216</c:v>
                </c:pt>
                <c:pt idx="9">
                  <c:v>1171.7790757897831</c:v>
                </c:pt>
                <c:pt idx="10">
                  <c:v>1147.5042909886756</c:v>
                </c:pt>
                <c:pt idx="11">
                  <c:v>1162.1776432860113</c:v>
                </c:pt>
                <c:pt idx="12">
                  <c:v>1148.2406815883737</c:v>
                </c:pt>
                <c:pt idx="13">
                  <c:v>1131.922224619803</c:v>
                </c:pt>
                <c:pt idx="14">
                  <c:v>1045.5196078268109</c:v>
                </c:pt>
              </c:numCache>
            </c:numRef>
          </c:val>
          <c:smooth val="0"/>
          <c:extLst>
            <c:ext xmlns:c16="http://schemas.microsoft.com/office/drawing/2014/chart" uri="{C3380CC4-5D6E-409C-BE32-E72D297353CC}">
              <c16:uniqueId val="{00000045-6586-4641-B1C7-CCD22C7068A5}"/>
            </c:ext>
          </c:extLst>
        </c:ser>
        <c:ser>
          <c:idx val="4"/>
          <c:order val="4"/>
          <c:tx>
            <c:strRef>
              <c:f>'PIVOT - Water Intensity'!$F$1:$F$2</c:f>
              <c:strCache>
                <c:ptCount val="1"/>
                <c:pt idx="0">
                  <c:v> GWOF</c:v>
                </c:pt>
              </c:strCache>
            </c:strRef>
          </c:tx>
          <c:spPr>
            <a:ln w="28575" cap="rnd">
              <a:solidFill>
                <a:schemeClr val="accent5"/>
              </a:solidFill>
              <a:round/>
            </a:ln>
            <a:effectLst/>
          </c:spPr>
          <c:marker>
            <c:symbol val="none"/>
          </c:marker>
          <c:cat>
            <c:strRef>
              <c:f>'PIVOT - Water Intensity'!$A$3:$A$17</c:f>
              <c:strCache>
                <c:ptCount val="15"/>
                <c:pt idx="0">
                  <c:v> 2005</c:v>
                </c:pt>
                <c:pt idx="1">
                  <c:v> 2006</c:v>
                </c:pt>
                <c:pt idx="2">
                  <c:v> 2007</c:v>
                </c:pt>
                <c:pt idx="3">
                  <c:v> 2008</c:v>
                </c:pt>
                <c:pt idx="4">
                  <c:v> 2009</c:v>
                </c:pt>
                <c:pt idx="5">
                  <c:v> 2010</c:v>
                </c:pt>
                <c:pt idx="6">
                  <c:v> 2011</c:v>
                </c:pt>
                <c:pt idx="7">
                  <c:v> 2012</c:v>
                </c:pt>
                <c:pt idx="8">
                  <c:v> 2013</c:v>
                </c:pt>
                <c:pt idx="9">
                  <c:v> 2014</c:v>
                </c:pt>
                <c:pt idx="10">
                  <c:v> 2015</c:v>
                </c:pt>
                <c:pt idx="11">
                  <c:v> 2016</c:v>
                </c:pt>
                <c:pt idx="12">
                  <c:v> 2017</c:v>
                </c:pt>
                <c:pt idx="13">
                  <c:v> 2018</c:v>
                </c:pt>
                <c:pt idx="14">
                  <c:v> 2019</c:v>
                </c:pt>
              </c:strCache>
            </c:strRef>
          </c:cat>
          <c:val>
            <c:numRef>
              <c:f>'PIVOT - Water Intensity'!$F$3:$F$17</c:f>
              <c:numCache>
                <c:formatCode>General</c:formatCode>
                <c:ptCount val="15"/>
                <c:pt idx="0">
                  <c:v>1495.4068757259004</c:v>
                </c:pt>
                <c:pt idx="1">
                  <c:v>1289.9724092982838</c:v>
                </c:pt>
                <c:pt idx="2">
                  <c:v>1081.7305442096974</c:v>
                </c:pt>
                <c:pt idx="3">
                  <c:v>921.21291627811422</c:v>
                </c:pt>
                <c:pt idx="4">
                  <c:v>784.74676394991468</c:v>
                </c:pt>
                <c:pt idx="5">
                  <c:v>684.14049236335541</c:v>
                </c:pt>
                <c:pt idx="6">
                  <c:v>700.56164180691417</c:v>
                </c:pt>
                <c:pt idx="7">
                  <c:v>694.43854062928767</c:v>
                </c:pt>
                <c:pt idx="8">
                  <c:v>656.29098319059005</c:v>
                </c:pt>
                <c:pt idx="9">
                  <c:v>680.22709561688555</c:v>
                </c:pt>
                <c:pt idx="10">
                  <c:v>621.78978284685036</c:v>
                </c:pt>
                <c:pt idx="11">
                  <c:v>634.84877209952151</c:v>
                </c:pt>
                <c:pt idx="12">
                  <c:v>593.30969913916897</c:v>
                </c:pt>
                <c:pt idx="13">
                  <c:v>593.98118092626601</c:v>
                </c:pt>
                <c:pt idx="14">
                  <c:v>645.05689140515699</c:v>
                </c:pt>
              </c:numCache>
            </c:numRef>
          </c:val>
          <c:smooth val="0"/>
          <c:extLst>
            <c:ext xmlns:c16="http://schemas.microsoft.com/office/drawing/2014/chart" uri="{C3380CC4-5D6E-409C-BE32-E72D297353CC}">
              <c16:uniqueId val="{00000046-6586-4641-B1C7-CCD22C7068A5}"/>
            </c:ext>
          </c:extLst>
        </c:ser>
        <c:ser>
          <c:idx val="5"/>
          <c:order val="5"/>
          <c:tx>
            <c:strRef>
              <c:f>'PIVOT - Water Intensity'!$G$1:$G$2</c:f>
              <c:strCache>
                <c:ptCount val="1"/>
                <c:pt idx="0">
                  <c:v> GWSCF</c:v>
                </c:pt>
              </c:strCache>
            </c:strRef>
          </c:tx>
          <c:spPr>
            <a:ln w="28575" cap="rnd">
              <a:solidFill>
                <a:schemeClr val="accent6"/>
              </a:solidFill>
              <a:round/>
            </a:ln>
            <a:effectLst/>
          </c:spPr>
          <c:marker>
            <c:symbol val="none"/>
          </c:marker>
          <c:cat>
            <c:strRef>
              <c:f>'PIVOT - Water Intensity'!$A$3:$A$17</c:f>
              <c:strCache>
                <c:ptCount val="15"/>
                <c:pt idx="0">
                  <c:v> 2005</c:v>
                </c:pt>
                <c:pt idx="1">
                  <c:v> 2006</c:v>
                </c:pt>
                <c:pt idx="2">
                  <c:v> 2007</c:v>
                </c:pt>
                <c:pt idx="3">
                  <c:v> 2008</c:v>
                </c:pt>
                <c:pt idx="4">
                  <c:v> 2009</c:v>
                </c:pt>
                <c:pt idx="5">
                  <c:v> 2010</c:v>
                </c:pt>
                <c:pt idx="6">
                  <c:v> 2011</c:v>
                </c:pt>
                <c:pt idx="7">
                  <c:v> 2012</c:v>
                </c:pt>
                <c:pt idx="8">
                  <c:v> 2013</c:v>
                </c:pt>
                <c:pt idx="9">
                  <c:v> 2014</c:v>
                </c:pt>
                <c:pt idx="10">
                  <c:v> 2015</c:v>
                </c:pt>
                <c:pt idx="11">
                  <c:v> 2016</c:v>
                </c:pt>
                <c:pt idx="12">
                  <c:v> 2017</c:v>
                </c:pt>
                <c:pt idx="13">
                  <c:v> 2018</c:v>
                </c:pt>
                <c:pt idx="14">
                  <c:v> 2019</c:v>
                </c:pt>
              </c:strCache>
            </c:strRef>
          </c:cat>
          <c:val>
            <c:numRef>
              <c:f>'PIVOT - Water Intensity'!$G$3:$G$17</c:f>
              <c:numCache>
                <c:formatCode>General</c:formatCode>
                <c:ptCount val="15"/>
                <c:pt idx="0">
                  <c:v>1721.9823219103612</c:v>
                </c:pt>
                <c:pt idx="1">
                  <c:v>1538.1220553296016</c:v>
                </c:pt>
                <c:pt idx="2">
                  <c:v>1425.6156838093741</c:v>
                </c:pt>
                <c:pt idx="3">
                  <c:v>1313.2233403954804</c:v>
                </c:pt>
                <c:pt idx="4">
                  <c:v>1318.4237494119491</c:v>
                </c:pt>
                <c:pt idx="5">
                  <c:v>1346.2512020410168</c:v>
                </c:pt>
                <c:pt idx="6">
                  <c:v>1158.4219626497259</c:v>
                </c:pt>
                <c:pt idx="7">
                  <c:v>1080.2111999686383</c:v>
                </c:pt>
                <c:pt idx="8">
                  <c:v>1153.9748803049686</c:v>
                </c:pt>
                <c:pt idx="9">
                  <c:v>1172.1727237425191</c:v>
                </c:pt>
                <c:pt idx="10">
                  <c:v>1079.0762105947351</c:v>
                </c:pt>
                <c:pt idx="11">
                  <c:v>1098.8016398960442</c:v>
                </c:pt>
                <c:pt idx="12">
                  <c:v>1074.1966746784053</c:v>
                </c:pt>
                <c:pt idx="13">
                  <c:v>1042.3681650126487</c:v>
                </c:pt>
                <c:pt idx="14">
                  <c:v>1082.4225406804735</c:v>
                </c:pt>
              </c:numCache>
            </c:numRef>
          </c:val>
          <c:smooth val="0"/>
          <c:extLst>
            <c:ext xmlns:c16="http://schemas.microsoft.com/office/drawing/2014/chart" uri="{C3380CC4-5D6E-409C-BE32-E72D297353CC}">
              <c16:uniqueId val="{00000047-6586-4641-B1C7-CCD22C7068A5}"/>
            </c:ext>
          </c:extLst>
        </c:ser>
        <c:dLbls>
          <c:showLegendKey val="0"/>
          <c:showVal val="0"/>
          <c:showCatName val="0"/>
          <c:showSerName val="0"/>
          <c:showPercent val="0"/>
          <c:showBubbleSize val="0"/>
        </c:dLbls>
        <c:smooth val="0"/>
        <c:axId val="237667760"/>
        <c:axId val="108736432"/>
      </c:lineChart>
      <c:catAx>
        <c:axId val="237667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36432"/>
        <c:crosses val="autoZero"/>
        <c:auto val="1"/>
        <c:lblAlgn val="ctr"/>
        <c:lblOffset val="100"/>
        <c:noMultiLvlLbl val="0"/>
      </c:catAx>
      <c:valAx>
        <c:axId val="108736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76677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[GPT 2019 Environment Data Pack.xlsx]PIVOT - Closed Loop!PivotTable1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4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5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5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5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5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5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5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5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5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5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5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6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6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6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6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6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6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6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6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6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6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7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7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7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7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7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7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7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7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7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7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8.6931693744092972E-2"/>
          <c:y val="3.5231318700440988E-2"/>
          <c:w val="0.6619796849484002"/>
          <c:h val="0.86123626873854731"/>
        </c:manualLayout>
      </c:layout>
      <c:barChart>
        <c:barDir val="col"/>
        <c:grouping val="clustered"/>
        <c:varyColors val="0"/>
        <c:ser>
          <c:idx val="0"/>
          <c:order val="0"/>
          <c:tx>
            <c:strRef>
              <c:f>'PIVOT - Closed Loop'!$B$1:$B$2</c:f>
              <c:strCache>
                <c:ptCount val="1"/>
                <c:pt idx="0">
                  <c:v> GPT Group</c:v>
                </c:pt>
              </c:strCache>
            </c:strRef>
          </c:tx>
          <c:spPr>
            <a:solidFill>
              <a:schemeClr val="accent1"/>
            </a:solidFill>
            <a:ln>
              <a:noFill/>
            </a:ln>
            <a:effectLst/>
          </c:spPr>
          <c:invertIfNegative val="0"/>
          <c:cat>
            <c:strRef>
              <c:f>'PIVOT - Closed Loop'!$A$3:$A$7</c:f>
              <c:strCache>
                <c:ptCount val="5"/>
                <c:pt idx="0">
                  <c:v> 2015 
A-Grade</c:v>
                </c:pt>
                <c:pt idx="1">
                  <c:v> 2016
 A-Grade</c:v>
                </c:pt>
                <c:pt idx="2">
                  <c:v> 2017 
A-Grade</c:v>
                </c:pt>
                <c:pt idx="3">
                  <c:v> 2018 
A-Grade</c:v>
                </c:pt>
                <c:pt idx="4">
                  <c:v> 2019 
A-Grade</c:v>
                </c:pt>
              </c:strCache>
            </c:strRef>
          </c:cat>
          <c:val>
            <c:numRef>
              <c:f>'PIVOT - Closed Loop'!$B$3:$B$7</c:f>
              <c:numCache>
                <c:formatCode>General</c:formatCode>
                <c:ptCount val="5"/>
                <c:pt idx="0">
                  <c:v>0.2426753358887479</c:v>
                </c:pt>
                <c:pt idx="1">
                  <c:v>0.27121296274879025</c:v>
                </c:pt>
                <c:pt idx="2">
                  <c:v>0.30731505251920777</c:v>
                </c:pt>
                <c:pt idx="3">
                  <c:v>0.31120516385481228</c:v>
                </c:pt>
                <c:pt idx="4">
                  <c:v>0.30555690018133824</c:v>
                </c:pt>
              </c:numCache>
            </c:numRef>
          </c:val>
          <c:extLst>
            <c:ext xmlns:c16="http://schemas.microsoft.com/office/drawing/2014/chart" uri="{C3380CC4-5D6E-409C-BE32-E72D297353CC}">
              <c16:uniqueId val="{000000CC-E32A-2045-90A8-93DDAE03DD87}"/>
            </c:ext>
          </c:extLst>
        </c:ser>
        <c:ser>
          <c:idx val="1"/>
          <c:order val="1"/>
          <c:tx>
            <c:strRef>
              <c:f>'PIVOT - Closed Loop'!$C$1:$C$2</c:f>
              <c:strCache>
                <c:ptCount val="1"/>
                <c:pt idx="0">
                  <c:v> GPT Group Logistics</c:v>
                </c:pt>
              </c:strCache>
            </c:strRef>
          </c:tx>
          <c:spPr>
            <a:solidFill>
              <a:schemeClr val="accent2"/>
            </a:solidFill>
            <a:ln>
              <a:noFill/>
            </a:ln>
            <a:effectLst/>
          </c:spPr>
          <c:invertIfNegative val="0"/>
          <c:cat>
            <c:strRef>
              <c:f>'PIVOT - Closed Loop'!$A$3:$A$7</c:f>
              <c:strCache>
                <c:ptCount val="5"/>
                <c:pt idx="0">
                  <c:v> 2015 
A-Grade</c:v>
                </c:pt>
                <c:pt idx="1">
                  <c:v> 2016
 A-Grade</c:v>
                </c:pt>
                <c:pt idx="2">
                  <c:v> 2017 
A-Grade</c:v>
                </c:pt>
                <c:pt idx="3">
                  <c:v> 2018 
A-Grade</c:v>
                </c:pt>
                <c:pt idx="4">
                  <c:v> 2019 
A-Grade</c:v>
                </c:pt>
              </c:strCache>
            </c:strRef>
          </c:cat>
          <c:val>
            <c:numRef>
              <c:f>'PIVOT - Closed Loop'!$C$3:$C$7</c:f>
              <c:numCache>
                <c:formatCode>General</c:formatCode>
                <c:ptCount val="5"/>
                <c:pt idx="0">
                  <c:v>0.36573419986813621</c:v>
                </c:pt>
                <c:pt idx="1">
                  <c:v>0.45935095349615263</c:v>
                </c:pt>
                <c:pt idx="2">
                  <c:v>0.24437759633290362</c:v>
                </c:pt>
                <c:pt idx="3">
                  <c:v>0.22047058823529406</c:v>
                </c:pt>
                <c:pt idx="4">
                  <c:v>0.18581808396124855</c:v>
                </c:pt>
              </c:numCache>
            </c:numRef>
          </c:val>
          <c:extLst>
            <c:ext xmlns:c16="http://schemas.microsoft.com/office/drawing/2014/chart" uri="{C3380CC4-5D6E-409C-BE32-E72D297353CC}">
              <c16:uniqueId val="{00000080-A639-2D4A-BAAA-F4BE215BEA38}"/>
            </c:ext>
          </c:extLst>
        </c:ser>
        <c:ser>
          <c:idx val="2"/>
          <c:order val="2"/>
          <c:tx>
            <c:strRef>
              <c:f>'PIVOT - Closed Loop'!$D$1:$D$2</c:f>
              <c:strCache>
                <c:ptCount val="1"/>
                <c:pt idx="0">
                  <c:v> GPT Group Office</c:v>
                </c:pt>
              </c:strCache>
            </c:strRef>
          </c:tx>
          <c:spPr>
            <a:solidFill>
              <a:schemeClr val="accent3"/>
            </a:solidFill>
            <a:ln>
              <a:noFill/>
            </a:ln>
            <a:effectLst/>
          </c:spPr>
          <c:invertIfNegative val="0"/>
          <c:cat>
            <c:strRef>
              <c:f>'PIVOT - Closed Loop'!$A$3:$A$7</c:f>
              <c:strCache>
                <c:ptCount val="5"/>
                <c:pt idx="0">
                  <c:v> 2015 
A-Grade</c:v>
                </c:pt>
                <c:pt idx="1">
                  <c:v> 2016
 A-Grade</c:v>
                </c:pt>
                <c:pt idx="2">
                  <c:v> 2017 
A-Grade</c:v>
                </c:pt>
                <c:pt idx="3">
                  <c:v> 2018 
A-Grade</c:v>
                </c:pt>
                <c:pt idx="4">
                  <c:v> 2019 
A-Grade</c:v>
                </c:pt>
              </c:strCache>
            </c:strRef>
          </c:cat>
          <c:val>
            <c:numRef>
              <c:f>'PIVOT - Closed Loop'!$D$3:$D$7</c:f>
              <c:numCache>
                <c:formatCode>General</c:formatCode>
                <c:ptCount val="5"/>
                <c:pt idx="0">
                  <c:v>0.39675227837613908</c:v>
                </c:pt>
                <c:pt idx="1">
                  <c:v>0.35456359195629472</c:v>
                </c:pt>
                <c:pt idx="2">
                  <c:v>0.2833014201944431</c:v>
                </c:pt>
                <c:pt idx="3">
                  <c:v>0.28848179056694745</c:v>
                </c:pt>
                <c:pt idx="4">
                  <c:v>0.30733151062723602</c:v>
                </c:pt>
              </c:numCache>
            </c:numRef>
          </c:val>
          <c:extLst>
            <c:ext xmlns:c16="http://schemas.microsoft.com/office/drawing/2014/chart" uri="{C3380CC4-5D6E-409C-BE32-E72D297353CC}">
              <c16:uniqueId val="{00000081-A639-2D4A-BAAA-F4BE215BEA38}"/>
            </c:ext>
          </c:extLst>
        </c:ser>
        <c:ser>
          <c:idx val="3"/>
          <c:order val="3"/>
          <c:tx>
            <c:strRef>
              <c:f>'PIVOT - Closed Loop'!$E$1:$E$2</c:f>
              <c:strCache>
                <c:ptCount val="1"/>
                <c:pt idx="0">
                  <c:v> GPT Group Retail</c:v>
                </c:pt>
              </c:strCache>
            </c:strRef>
          </c:tx>
          <c:spPr>
            <a:solidFill>
              <a:schemeClr val="accent4"/>
            </a:solidFill>
            <a:ln>
              <a:noFill/>
            </a:ln>
            <a:effectLst/>
          </c:spPr>
          <c:invertIfNegative val="0"/>
          <c:cat>
            <c:strRef>
              <c:f>'PIVOT - Closed Loop'!$A$3:$A$7</c:f>
              <c:strCache>
                <c:ptCount val="5"/>
                <c:pt idx="0">
                  <c:v> 2015 
A-Grade</c:v>
                </c:pt>
                <c:pt idx="1">
                  <c:v> 2016
 A-Grade</c:v>
                </c:pt>
                <c:pt idx="2">
                  <c:v> 2017 
A-Grade</c:v>
                </c:pt>
                <c:pt idx="3">
                  <c:v> 2018 
A-Grade</c:v>
                </c:pt>
                <c:pt idx="4">
                  <c:v> 2019 
A-Grade</c:v>
                </c:pt>
              </c:strCache>
            </c:strRef>
          </c:cat>
          <c:val>
            <c:numRef>
              <c:f>'PIVOT - Closed Loop'!$E$3:$E$7</c:f>
              <c:numCache>
                <c:formatCode>General</c:formatCode>
                <c:ptCount val="5"/>
                <c:pt idx="0">
                  <c:v>0.19146222844381253</c:v>
                </c:pt>
                <c:pt idx="1">
                  <c:v>0.24021179807454204</c:v>
                </c:pt>
                <c:pt idx="2">
                  <c:v>0.31516369533453575</c:v>
                </c:pt>
                <c:pt idx="3">
                  <c:v>0.31935387922284386</c:v>
                </c:pt>
                <c:pt idx="4">
                  <c:v>0.30538832595055171</c:v>
                </c:pt>
              </c:numCache>
            </c:numRef>
          </c:val>
          <c:extLst>
            <c:ext xmlns:c16="http://schemas.microsoft.com/office/drawing/2014/chart" uri="{C3380CC4-5D6E-409C-BE32-E72D297353CC}">
              <c16:uniqueId val="{00000082-A639-2D4A-BAAA-F4BE215BEA38}"/>
            </c:ext>
          </c:extLst>
        </c:ser>
        <c:ser>
          <c:idx val="4"/>
          <c:order val="4"/>
          <c:tx>
            <c:strRef>
              <c:f>'PIVOT - Closed Loop'!$F$1:$F$2</c:f>
              <c:strCache>
                <c:ptCount val="1"/>
                <c:pt idx="0">
                  <c:v> GWOF</c:v>
                </c:pt>
              </c:strCache>
            </c:strRef>
          </c:tx>
          <c:spPr>
            <a:solidFill>
              <a:schemeClr val="accent5"/>
            </a:solidFill>
            <a:ln>
              <a:noFill/>
            </a:ln>
            <a:effectLst/>
          </c:spPr>
          <c:invertIfNegative val="0"/>
          <c:cat>
            <c:strRef>
              <c:f>'PIVOT - Closed Loop'!$A$3:$A$7</c:f>
              <c:strCache>
                <c:ptCount val="5"/>
                <c:pt idx="0">
                  <c:v> 2015 
A-Grade</c:v>
                </c:pt>
                <c:pt idx="1">
                  <c:v> 2016
 A-Grade</c:v>
                </c:pt>
                <c:pt idx="2">
                  <c:v> 2017 
A-Grade</c:v>
                </c:pt>
                <c:pt idx="3">
                  <c:v> 2018 
A-Grade</c:v>
                </c:pt>
                <c:pt idx="4">
                  <c:v> 2019 
A-Grade</c:v>
                </c:pt>
              </c:strCache>
            </c:strRef>
          </c:cat>
          <c:val>
            <c:numRef>
              <c:f>'PIVOT - Closed Loop'!$F$3:$F$7</c:f>
              <c:numCache>
                <c:formatCode>General</c:formatCode>
                <c:ptCount val="5"/>
                <c:pt idx="0">
                  <c:v>0.39989864316576279</c:v>
                </c:pt>
                <c:pt idx="1">
                  <c:v>0.34160962413411489</c:v>
                </c:pt>
                <c:pt idx="2">
                  <c:v>0.28904742621662188</c:v>
                </c:pt>
                <c:pt idx="3">
                  <c:v>0.29135820126544637</c:v>
                </c:pt>
                <c:pt idx="4">
                  <c:v>0.31820893251423421</c:v>
                </c:pt>
              </c:numCache>
            </c:numRef>
          </c:val>
          <c:extLst>
            <c:ext xmlns:c16="http://schemas.microsoft.com/office/drawing/2014/chart" uri="{C3380CC4-5D6E-409C-BE32-E72D297353CC}">
              <c16:uniqueId val="{00000083-A639-2D4A-BAAA-F4BE215BEA38}"/>
            </c:ext>
          </c:extLst>
        </c:ser>
        <c:ser>
          <c:idx val="5"/>
          <c:order val="5"/>
          <c:tx>
            <c:strRef>
              <c:f>'PIVOT - Closed Loop'!$G$1:$G$2</c:f>
              <c:strCache>
                <c:ptCount val="1"/>
                <c:pt idx="0">
                  <c:v> GWSCF</c:v>
                </c:pt>
              </c:strCache>
            </c:strRef>
          </c:tx>
          <c:spPr>
            <a:solidFill>
              <a:schemeClr val="accent6"/>
            </a:solidFill>
            <a:ln>
              <a:noFill/>
            </a:ln>
            <a:effectLst/>
          </c:spPr>
          <c:invertIfNegative val="0"/>
          <c:cat>
            <c:strRef>
              <c:f>'PIVOT - Closed Loop'!$A$3:$A$7</c:f>
              <c:strCache>
                <c:ptCount val="5"/>
                <c:pt idx="0">
                  <c:v> 2015 
A-Grade</c:v>
                </c:pt>
                <c:pt idx="1">
                  <c:v> 2016
 A-Grade</c:v>
                </c:pt>
                <c:pt idx="2">
                  <c:v> 2017 
A-Grade</c:v>
                </c:pt>
                <c:pt idx="3">
                  <c:v> 2018 
A-Grade</c:v>
                </c:pt>
                <c:pt idx="4">
                  <c:v> 2019 
A-Grade</c:v>
                </c:pt>
              </c:strCache>
            </c:strRef>
          </c:cat>
          <c:val>
            <c:numRef>
              <c:f>'PIVOT - Closed Loop'!$G$3:$G$7</c:f>
              <c:numCache>
                <c:formatCode>General</c:formatCode>
                <c:ptCount val="5"/>
                <c:pt idx="0">
                  <c:v>0.20818159325152899</c:v>
                </c:pt>
                <c:pt idx="1">
                  <c:v>0.28185596258990742</c:v>
                </c:pt>
                <c:pt idx="2">
                  <c:v>0.32560508917479397</c:v>
                </c:pt>
                <c:pt idx="3">
                  <c:v>0.32329733330429489</c:v>
                </c:pt>
                <c:pt idx="4">
                  <c:v>0.31559259649606392</c:v>
                </c:pt>
              </c:numCache>
            </c:numRef>
          </c:val>
          <c:extLst>
            <c:ext xmlns:c16="http://schemas.microsoft.com/office/drawing/2014/chart" uri="{C3380CC4-5D6E-409C-BE32-E72D297353CC}">
              <c16:uniqueId val="{00000084-A639-2D4A-BAAA-F4BE215BEA38}"/>
            </c:ext>
          </c:extLst>
        </c:ser>
        <c:dLbls>
          <c:showLegendKey val="0"/>
          <c:showVal val="0"/>
          <c:showCatName val="0"/>
          <c:showSerName val="0"/>
          <c:showPercent val="0"/>
          <c:showBubbleSize val="0"/>
        </c:dLbls>
        <c:gapWidth val="150"/>
        <c:axId val="17067167"/>
        <c:axId val="17068847"/>
      </c:barChart>
      <c:catAx>
        <c:axId val="17067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7068847"/>
        <c:crosses val="autoZero"/>
        <c:auto val="1"/>
        <c:lblAlgn val="ctr"/>
        <c:lblOffset val="100"/>
        <c:noMultiLvlLbl val="0"/>
      </c:catAx>
      <c:valAx>
        <c:axId val="17068847"/>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7067167"/>
        <c:crosses val="autoZero"/>
        <c:crossBetween val="between"/>
      </c:valAx>
      <c:spPr>
        <a:noFill/>
        <a:ln>
          <a:noFill/>
        </a:ln>
        <a:effectLst/>
      </c:spPr>
    </c:plotArea>
    <c:legend>
      <c:legendPos val="r"/>
      <c:layout>
        <c:manualLayout>
          <c:xMode val="edge"/>
          <c:yMode val="edge"/>
          <c:x val="0.74891137869249325"/>
          <c:y val="5.8503407879811016E-2"/>
          <c:w val="0.23837757729388465"/>
          <c:h val="0.30890552912295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r>
              <a:rPr lang="en-US" sz="1800" b="1"/>
              <a:t>GPT Group Emissions Intensity</a:t>
            </a:r>
            <a:endParaRPr lang="en-AU" sz="1800" b="1"/>
          </a:p>
        </c:rich>
      </c:tx>
      <c:overlay val="0"/>
      <c:spPr>
        <a:noFill/>
        <a:ln>
          <a:noFill/>
        </a:ln>
        <a:effectLst/>
      </c:spPr>
      <c:txPr>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'Emissions Intensity'!$B$7</c:f>
              <c:strCache>
                <c:ptCount val="1"/>
                <c:pt idx="0">
                  <c:v> GPT Group Office</c:v>
                </c:pt>
              </c:strCache>
            </c:strRef>
          </c:tx>
          <c:spPr>
            <a:ln w="38100" cap="rnd">
              <a:solidFill>
                <a:schemeClr val="tx1">
                  <a:lumMod val="50000"/>
                  <a:lumOff val="50000"/>
                </a:schemeClr>
              </a:solidFill>
              <a:round/>
            </a:ln>
            <a:effectLst/>
          </c:spPr>
          <c:marker>
            <c:symbol val="none"/>
          </c:marker>
          <c:cat>
            <c:strRef>
              <c:f>'Emissions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'Emissions Intensity'!$E$7:$S$7</c:f>
              <c:numCache>
                <c:formatCode>#,##0</c:formatCode>
                <c:ptCount val="15"/>
                <c:pt idx="0">
                  <c:v>138.85996878917021</c:v>
                </c:pt>
                <c:pt idx="1">
                  <c:v>138.38551788303531</c:v>
                </c:pt>
                <c:pt idx="2">
                  <c:v>110.96669150465766</c:v>
                </c:pt>
                <c:pt idx="3">
                  <c:v>95.916664475695924</c:v>
                </c:pt>
                <c:pt idx="4">
                  <c:v>79.030421032024719</c:v>
                </c:pt>
                <c:pt idx="5">
                  <c:v>78.503602625183959</c:v>
                </c:pt>
                <c:pt idx="6">
                  <c:v>73.285175401416296</c:v>
                </c:pt>
                <c:pt idx="7">
                  <c:v>72.900118775490654</c:v>
                </c:pt>
                <c:pt idx="8">
                  <c:v>70.527162101340821</c:v>
                </c:pt>
                <c:pt idx="9">
                  <c:v>58.35163836103775</c:v>
                </c:pt>
                <c:pt idx="10">
                  <c:v>49.13749620921071</c:v>
                </c:pt>
                <c:pt idx="11">
                  <c:v>43.78302199712018</c:v>
                </c:pt>
                <c:pt idx="12">
                  <c:v>39.649933703675764</c:v>
                </c:pt>
                <c:pt idx="13">
                  <c:v>40.256396701394785</c:v>
                </c:pt>
                <c:pt idx="14">
                  <c:v>35.107613988856521</c:v>
                </c:pt>
              </c:numCache>
            </c:numRef>
          </c:val>
          <c:smooth val="0"/>
          <c:extLst>
            <c:ext xmlns:c16="http://schemas.microsoft.com/office/drawing/2014/chart" uri="{C3380CC4-5D6E-409C-BE32-E72D297353CC}">
              <c16:uniqueId val="{00000000-900D-4625-B327-DA34D7562DFA}"/>
            </c:ext>
          </c:extLst>
        </c:ser>
        <c:ser>
          <c:idx val="1"/>
          <c:order val="1"/>
          <c:tx>
            <c:strRef>
              <c:f>'Emissions Intensity'!$B$8</c:f>
              <c:strCache>
                <c:ptCount val="1"/>
                <c:pt idx="0">
                  <c:v> GPT Group Retail</c:v>
                </c:pt>
              </c:strCache>
            </c:strRef>
          </c:tx>
          <c:spPr>
            <a:ln w="28575" cap="rnd">
              <a:solidFill>
                <a:srgbClr val="DAC000"/>
              </a:solidFill>
              <a:round/>
            </a:ln>
            <a:effectLst/>
          </c:spPr>
          <c:marker>
            <c:symbol val="none"/>
          </c:marker>
          <c:cat>
            <c:strRef>
              <c:f>'Emissions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'Emissions Intensity'!$E$8:$S$8</c:f>
              <c:numCache>
                <c:formatCode>#,##0</c:formatCode>
                <c:ptCount val="15"/>
                <c:pt idx="0">
                  <c:v>134.26328062867873</c:v>
                </c:pt>
                <c:pt idx="1">
                  <c:v>129.76592985069928</c:v>
                </c:pt>
                <c:pt idx="2">
                  <c:v>128.93569392844944</c:v>
                </c:pt>
                <c:pt idx="3">
                  <c:v>115.6400555550197</c:v>
                </c:pt>
                <c:pt idx="4">
                  <c:v>116.41882373736875</c:v>
                </c:pt>
                <c:pt idx="5">
                  <c:v>113.37140923018904</c:v>
                </c:pt>
                <c:pt idx="6">
                  <c:v>99.400527475293075</c:v>
                </c:pt>
                <c:pt idx="7">
                  <c:v>92.889972972209378</c:v>
                </c:pt>
                <c:pt idx="8">
                  <c:v>89.923473966593306</c:v>
                </c:pt>
                <c:pt idx="9">
                  <c:v>85.225665880262994</c:v>
                </c:pt>
                <c:pt idx="10">
                  <c:v>69.246001046721844</c:v>
                </c:pt>
                <c:pt idx="11">
                  <c:v>64.33415502716376</c:v>
                </c:pt>
                <c:pt idx="12">
                  <c:v>64.141616870320817</c:v>
                </c:pt>
                <c:pt idx="13">
                  <c:v>80.185046941471967</c:v>
                </c:pt>
                <c:pt idx="14">
                  <c:v>75.014078997918404</c:v>
                </c:pt>
              </c:numCache>
            </c:numRef>
          </c:val>
          <c:smooth val="0"/>
          <c:extLst>
            <c:ext xmlns:c16="http://schemas.microsoft.com/office/drawing/2014/chart" uri="{C3380CC4-5D6E-409C-BE32-E72D297353CC}">
              <c16:uniqueId val="{00000001-900D-4625-B327-DA34D7562DFA}"/>
            </c:ext>
          </c:extLst>
        </c:ser>
        <c:ser>
          <c:idx val="2"/>
          <c:order val="2"/>
          <c:tx>
            <c:strRef>
              <c:f>'Emissions Intensity'!$B$6</c:f>
              <c:strCache>
                <c:ptCount val="1"/>
                <c:pt idx="0">
                  <c:v> GPT Group Logistics</c:v>
                </c:pt>
              </c:strCache>
            </c:strRef>
          </c:tx>
          <c:spPr>
            <a:ln w="28575" cap="rnd">
              <a:solidFill>
                <a:srgbClr val="33CCCC"/>
              </a:solidFill>
              <a:round/>
            </a:ln>
            <a:effectLst/>
          </c:spPr>
          <c:marker>
            <c:symbol val="none"/>
          </c:marker>
          <c:cat>
            <c:strRef>
              <c:f>'Emissions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'Emissions Intensity'!$E$6:$S$6</c:f>
              <c:numCache>
                <c:formatCode>#,##0</c:formatCode>
                <c:ptCount val="15"/>
                <c:pt idx="2">
                  <c:v>68.417309210526312</c:v>
                </c:pt>
                <c:pt idx="3">
                  <c:v>60.74635775862069</c:v>
                </c:pt>
                <c:pt idx="4">
                  <c:v>50.443025862068964</c:v>
                </c:pt>
                <c:pt idx="5">
                  <c:v>59.537925868858075</c:v>
                </c:pt>
                <c:pt idx="6">
                  <c:v>51.838506632434743</c:v>
                </c:pt>
                <c:pt idx="7">
                  <c:v>53.79403080872914</c:v>
                </c:pt>
                <c:pt idx="8">
                  <c:v>55.063008769957271</c:v>
                </c:pt>
                <c:pt idx="9">
                  <c:v>47.973198420533066</c:v>
                </c:pt>
                <c:pt idx="10">
                  <c:v>37.140093146410095</c:v>
                </c:pt>
                <c:pt idx="11">
                  <c:v>33.941761442985801</c:v>
                </c:pt>
                <c:pt idx="12">
                  <c:v>28.272553617199179</c:v>
                </c:pt>
                <c:pt idx="13">
                  <c:v>51.894197165028444</c:v>
                </c:pt>
                <c:pt idx="14">
                  <c:v>46.526124720196904</c:v>
                </c:pt>
              </c:numCache>
            </c:numRef>
          </c:val>
          <c:smooth val="0"/>
          <c:extLst>
            <c:ext xmlns:c16="http://schemas.microsoft.com/office/drawing/2014/chart" uri="{C3380CC4-5D6E-409C-BE32-E72D297353CC}">
              <c16:uniqueId val="{00000002-900D-4625-B327-DA34D7562DFA}"/>
            </c:ext>
          </c:extLst>
        </c:ser>
        <c:ser>
          <c:idx val="3"/>
          <c:order val="3"/>
          <c:tx>
            <c:strRef>
              <c:f>'Emissions Intensity'!$B$5</c:f>
              <c:strCache>
                <c:ptCount val="1"/>
                <c:pt idx="0">
                  <c:v> GPT Group</c:v>
                </c:pt>
              </c:strCache>
            </c:strRef>
          </c:tx>
          <c:spPr>
            <a:ln w="57150" cap="rnd">
              <a:solidFill>
                <a:srgbClr val="C2CD23"/>
              </a:solidFill>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3-900D-4625-B327-DA34D7562DFA}"/>
                </c:ext>
              </c:extLst>
            </c:dLbl>
            <c:dLbl>
              <c:idx val="2"/>
              <c:delete val="1"/>
              <c:extLst>
                <c:ext xmlns:c15="http://schemas.microsoft.com/office/drawing/2012/chart" uri="{CE6537A1-D6FC-4f65-9D91-7224C49458BB}"/>
                <c:ext xmlns:c16="http://schemas.microsoft.com/office/drawing/2014/chart" uri="{C3380CC4-5D6E-409C-BE32-E72D297353CC}">
                  <c16:uniqueId val="{00000004-900D-4625-B327-DA34D7562DFA}"/>
                </c:ext>
              </c:extLst>
            </c:dLbl>
            <c:dLbl>
              <c:idx val="3"/>
              <c:delete val="1"/>
              <c:extLst>
                <c:ext xmlns:c15="http://schemas.microsoft.com/office/drawing/2012/chart" uri="{CE6537A1-D6FC-4f65-9D91-7224C49458BB}"/>
                <c:ext xmlns:c16="http://schemas.microsoft.com/office/drawing/2014/chart" uri="{C3380CC4-5D6E-409C-BE32-E72D297353CC}">
                  <c16:uniqueId val="{00000005-900D-4625-B327-DA34D7562DFA}"/>
                </c:ext>
              </c:extLst>
            </c:dLbl>
            <c:dLbl>
              <c:idx val="4"/>
              <c:delete val="1"/>
              <c:extLst>
                <c:ext xmlns:c15="http://schemas.microsoft.com/office/drawing/2012/chart" uri="{CE6537A1-D6FC-4f65-9D91-7224C49458BB}"/>
                <c:ext xmlns:c16="http://schemas.microsoft.com/office/drawing/2014/chart" uri="{C3380CC4-5D6E-409C-BE32-E72D297353CC}">
                  <c16:uniqueId val="{00000006-900D-4625-B327-DA34D7562DFA}"/>
                </c:ext>
              </c:extLst>
            </c:dLbl>
            <c:dLbl>
              <c:idx val="5"/>
              <c:delete val="1"/>
              <c:extLst>
                <c:ext xmlns:c15="http://schemas.microsoft.com/office/drawing/2012/chart" uri="{CE6537A1-D6FC-4f65-9D91-7224C49458BB}"/>
                <c:ext xmlns:c16="http://schemas.microsoft.com/office/drawing/2014/chart" uri="{C3380CC4-5D6E-409C-BE32-E72D297353CC}">
                  <c16:uniqueId val="{00000007-900D-4625-B327-DA34D7562DFA}"/>
                </c:ext>
              </c:extLst>
            </c:dLbl>
            <c:dLbl>
              <c:idx val="6"/>
              <c:delete val="1"/>
              <c:extLst>
                <c:ext xmlns:c15="http://schemas.microsoft.com/office/drawing/2012/chart" uri="{CE6537A1-D6FC-4f65-9D91-7224C49458BB}"/>
                <c:ext xmlns:c16="http://schemas.microsoft.com/office/drawing/2014/chart" uri="{C3380CC4-5D6E-409C-BE32-E72D297353CC}">
                  <c16:uniqueId val="{00000008-900D-4625-B327-DA34D7562DFA}"/>
                </c:ext>
              </c:extLst>
            </c:dLbl>
            <c:dLbl>
              <c:idx val="7"/>
              <c:delete val="1"/>
              <c:extLst>
                <c:ext xmlns:c15="http://schemas.microsoft.com/office/drawing/2012/chart" uri="{CE6537A1-D6FC-4f65-9D91-7224C49458BB}"/>
                <c:ext xmlns:c16="http://schemas.microsoft.com/office/drawing/2014/chart" uri="{C3380CC4-5D6E-409C-BE32-E72D297353CC}">
                  <c16:uniqueId val="{00000009-900D-4625-B327-DA34D7562DFA}"/>
                </c:ext>
              </c:extLst>
            </c:dLbl>
            <c:dLbl>
              <c:idx val="8"/>
              <c:delete val="1"/>
              <c:extLst>
                <c:ext xmlns:c15="http://schemas.microsoft.com/office/drawing/2012/chart" uri="{CE6537A1-D6FC-4f65-9D91-7224C49458BB}"/>
                <c:ext xmlns:c16="http://schemas.microsoft.com/office/drawing/2014/chart" uri="{C3380CC4-5D6E-409C-BE32-E72D297353CC}">
                  <c16:uniqueId val="{0000000A-900D-4625-B327-DA34D7562DFA}"/>
                </c:ext>
              </c:extLst>
            </c:dLbl>
            <c:dLbl>
              <c:idx val="9"/>
              <c:delete val="1"/>
              <c:extLst>
                <c:ext xmlns:c15="http://schemas.microsoft.com/office/drawing/2012/chart" uri="{CE6537A1-D6FC-4f65-9D91-7224C49458BB}"/>
                <c:ext xmlns:c16="http://schemas.microsoft.com/office/drawing/2014/chart" uri="{C3380CC4-5D6E-409C-BE32-E72D297353CC}">
                  <c16:uniqueId val="{0000000B-900D-4625-B327-DA34D7562DFA}"/>
                </c:ext>
              </c:extLst>
            </c:dLbl>
            <c:dLbl>
              <c:idx val="10"/>
              <c:delete val="1"/>
              <c:extLst>
                <c:ext xmlns:c15="http://schemas.microsoft.com/office/drawing/2012/chart" uri="{CE6537A1-D6FC-4f65-9D91-7224C49458BB}"/>
                <c:ext xmlns:c16="http://schemas.microsoft.com/office/drawing/2014/chart" uri="{C3380CC4-5D6E-409C-BE32-E72D297353CC}">
                  <c16:uniqueId val="{0000000C-900D-4625-B327-DA34D7562DFA}"/>
                </c:ext>
              </c:extLst>
            </c:dLbl>
            <c:dLbl>
              <c:idx val="11"/>
              <c:delete val="1"/>
              <c:extLst>
                <c:ext xmlns:c15="http://schemas.microsoft.com/office/drawing/2012/chart" uri="{CE6537A1-D6FC-4f65-9D91-7224C49458BB}"/>
                <c:ext xmlns:c16="http://schemas.microsoft.com/office/drawing/2014/chart" uri="{C3380CC4-5D6E-409C-BE32-E72D297353CC}">
                  <c16:uniqueId val="{0000000D-900D-4625-B327-DA34D7562DFA}"/>
                </c:ext>
              </c:extLst>
            </c:dLbl>
            <c:dLbl>
              <c:idx val="12"/>
              <c:delete val="1"/>
              <c:extLst>
                <c:ext xmlns:c15="http://schemas.microsoft.com/office/drawing/2012/chart" uri="{CE6537A1-D6FC-4f65-9D91-7224C49458BB}"/>
                <c:ext xmlns:c16="http://schemas.microsoft.com/office/drawing/2014/chart" uri="{C3380CC4-5D6E-409C-BE32-E72D297353CC}">
                  <c16:uniqueId val="{0000000E-900D-4625-B327-DA34D7562DFA}"/>
                </c:ext>
              </c:extLst>
            </c:dLbl>
            <c:dLbl>
              <c:idx val="13"/>
              <c:delete val="1"/>
              <c:extLst>
                <c:ext xmlns:c15="http://schemas.microsoft.com/office/drawing/2012/chart" uri="{CE6537A1-D6FC-4f65-9D91-7224C49458BB}"/>
                <c:ext xmlns:c16="http://schemas.microsoft.com/office/drawing/2014/chart" uri="{C3380CC4-5D6E-409C-BE32-E72D297353CC}">
                  <c16:uniqueId val="{00000000-814D-B346-831E-74584A39E51A}"/>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ln>
                      <a:noFill/>
                    </a:ln>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'Emissions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'Emissions Intensity'!$E$5:$S$5</c:f>
              <c:numCache>
                <c:formatCode>#,##0</c:formatCode>
                <c:ptCount val="15"/>
                <c:pt idx="0">
                  <c:v>136.35775596689723</c:v>
                </c:pt>
                <c:pt idx="1">
                  <c:v>133.77195612985832</c:v>
                </c:pt>
                <c:pt idx="2">
                  <c:v>120.20898180133834</c:v>
                </c:pt>
                <c:pt idx="3">
                  <c:v>106.28841651874687</c:v>
                </c:pt>
                <c:pt idx="4">
                  <c:v>98.369409814614826</c:v>
                </c:pt>
                <c:pt idx="5">
                  <c:v>96.029150869682624</c:v>
                </c:pt>
                <c:pt idx="6">
                  <c:v>86.904296673576994</c:v>
                </c:pt>
                <c:pt idx="7">
                  <c:v>83.291963616717879</c:v>
                </c:pt>
                <c:pt idx="8">
                  <c:v>79.488619637674958</c:v>
                </c:pt>
                <c:pt idx="9">
                  <c:v>72.256851349467624</c:v>
                </c:pt>
                <c:pt idx="10">
                  <c:v>59.26571429416726</c:v>
                </c:pt>
                <c:pt idx="11">
                  <c:v>54.205984357663432</c:v>
                </c:pt>
                <c:pt idx="12">
                  <c:v>50.537419846951622</c:v>
                </c:pt>
                <c:pt idx="13">
                  <c:v>58.557969773541593</c:v>
                </c:pt>
                <c:pt idx="14">
                  <c:v>54.151250485971254</c:v>
                </c:pt>
              </c:numCache>
            </c:numRef>
          </c:val>
          <c:smooth val="0"/>
          <c:extLst>
            <c:ext xmlns:c16="http://schemas.microsoft.com/office/drawing/2014/chart" uri="{C3380CC4-5D6E-409C-BE32-E72D297353CC}">
              <c16:uniqueId val="{0000000F-900D-4625-B327-DA34D7562DFA}"/>
            </c:ext>
          </c:extLst>
        </c:ser>
        <c:dLbls>
          <c:showLegendKey val="0"/>
          <c:showVal val="0"/>
          <c:showCatName val="0"/>
          <c:showSerName val="0"/>
          <c:showPercent val="0"/>
          <c:showBubbleSize val="0"/>
        </c:dLbls>
        <c:smooth val="0"/>
        <c:axId val="1809260751"/>
        <c:axId val="524071040"/>
      </c:lineChart>
      <c:catAx>
        <c:axId val="1809260751"/>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524071040"/>
        <c:crosses val="autoZero"/>
        <c:auto val="1"/>
        <c:lblAlgn val="ctr"/>
        <c:lblOffset val="100"/>
        <c:noMultiLvlLbl val="0"/>
      </c:catAx>
      <c:valAx>
        <c:axId val="524071040"/>
        <c:scaling>
          <c:orientation val="minMax"/>
        </c:scaling>
        <c:delete val="0"/>
        <c:axPos val="l"/>
        <c:majorGridlines>
          <c:spPr>
            <a:ln w="9525"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r>
                  <a:rPr lang="en-US" b="1"/>
                  <a:t>Emissions Intensity </a:t>
                </a:r>
                <a:r>
                  <a:rPr lang="en-US" sz="1000" b="1" i="0" u="none" strike="noStrike" baseline="0">
                    <a:effectLst/>
                  </a:rPr>
                  <a:t>(kg of </a:t>
                </a:r>
                <a:r>
                  <a:rPr lang="en-AU" sz="1000" b="1" i="0" u="none" strike="noStrike" baseline="0">
                    <a:effectLst/>
                  </a:rPr>
                  <a:t>CO­­2</a:t>
                </a:r>
                <a:r>
                  <a:rPr lang="en-US" sz="1000" b="1" i="0" u="none" strike="noStrike" baseline="0">
                    <a:effectLst/>
                  </a:rPr>
                  <a:t>/m</a:t>
                </a:r>
                <a:r>
                  <a:rPr lang="en-AU" sz="1000" b="1" i="0" u="none" strike="noStrike" baseline="0">
                    <a:effectLst/>
                  </a:rPr>
                  <a:t>2</a:t>
                </a:r>
                <a:r>
                  <a:rPr lang="en-US" sz="1000" b="1" i="0" u="none" strike="noStrike" baseline="0">
                    <a:effectLst/>
                  </a:rPr>
                  <a:t>)</a:t>
                </a:r>
                <a:endParaRPr lang="en-US" b="1"/>
              </a:p>
            </c:rich>
          </c:tx>
          <c:overlay val="0"/>
          <c:spPr>
            <a:noFill/>
            <a:ln>
              <a:noFill/>
            </a:ln>
            <a:effectLst/>
          </c:spPr>
          <c:txPr>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1809260751"/>
        <c:crosses val="autoZero"/>
        <c:crossBetween val="between"/>
      </c:valAx>
      <c:spPr>
        <a:noFill/>
        <a:ln>
          <a:solidFill>
            <a:schemeClr val="bg1">
              <a:lumMod val="6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bg1">
          <a:lumMod val="65000"/>
        </a:schemeClr>
      </a:solidFill>
      <a:round/>
    </a:ln>
    <a:effectLst/>
  </c:spPr>
  <c:txPr>
    <a:bodyPr/>
    <a:lstStyle/>
    <a:p>
      <a:pPr>
        <a:defRPr>
          <a:ln>
            <a:noFill/>
          </a:ln>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r>
              <a:rPr lang="en-US" sz="1800" b="1"/>
              <a:t>GPT Group Energy Intensity</a:t>
            </a:r>
            <a:endParaRPr lang="en-AU" sz="1800" b="1"/>
          </a:p>
        </c:rich>
      </c:tx>
      <c:overlay val="0"/>
      <c:spPr>
        <a:noFill/>
        <a:ln>
          <a:noFill/>
        </a:ln>
        <a:effectLst/>
      </c:spPr>
      <c:txPr>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'Energy Intensity'!$B$7</c:f>
              <c:strCache>
                <c:ptCount val="1"/>
                <c:pt idx="0">
                  <c:v> GPT Group Office</c:v>
                </c:pt>
              </c:strCache>
            </c:strRef>
          </c:tx>
          <c:spPr>
            <a:ln w="38100" cap="rnd">
              <a:solidFill>
                <a:schemeClr val="tx1">
                  <a:lumMod val="50000"/>
                  <a:lumOff val="50000"/>
                </a:schemeClr>
              </a:solidFill>
              <a:round/>
            </a:ln>
            <a:effectLst/>
          </c:spPr>
          <c:marker>
            <c:symbol val="none"/>
          </c:marker>
          <c:cat>
            <c:strRef>
              <c:f>'Energy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'Energy Intensity'!$E$7:$S$7</c:f>
              <c:numCache>
                <c:formatCode>#,##0</c:formatCode>
                <c:ptCount val="15"/>
                <c:pt idx="0">
                  <c:v>588.51559278014554</c:v>
                </c:pt>
                <c:pt idx="1">
                  <c:v>583.34941631222807</c:v>
                </c:pt>
                <c:pt idx="2">
                  <c:v>570.40005192042725</c:v>
                </c:pt>
                <c:pt idx="3">
                  <c:v>497.20556611023216</c:v>
                </c:pt>
                <c:pt idx="4">
                  <c:v>434.64080356976905</c:v>
                </c:pt>
                <c:pt idx="5">
                  <c:v>432.77113952407711</c:v>
                </c:pt>
                <c:pt idx="6">
                  <c:v>409.20377855342946</c:v>
                </c:pt>
                <c:pt idx="7">
                  <c:v>393.16841484045358</c:v>
                </c:pt>
                <c:pt idx="8">
                  <c:v>374.82261835480813</c:v>
                </c:pt>
                <c:pt idx="9">
                  <c:v>362.46922506481985</c:v>
                </c:pt>
                <c:pt idx="10">
                  <c:v>340.81752232440988</c:v>
                </c:pt>
                <c:pt idx="11">
                  <c:v>329.98594171402311</c:v>
                </c:pt>
                <c:pt idx="12">
                  <c:v>318.39352597850109</c:v>
                </c:pt>
                <c:pt idx="13">
                  <c:v>306.64288040847066</c:v>
                </c:pt>
                <c:pt idx="14">
                  <c:v>294.32593614129263</c:v>
                </c:pt>
              </c:numCache>
            </c:numRef>
          </c:val>
          <c:smooth val="0"/>
          <c:extLst>
            <c:ext xmlns:c16="http://schemas.microsoft.com/office/drawing/2014/chart" uri="{C3380CC4-5D6E-409C-BE32-E72D297353CC}">
              <c16:uniqueId val="{00000000-6B40-DA4C-88F0-7C499E22BC81}"/>
            </c:ext>
          </c:extLst>
        </c:ser>
        <c:ser>
          <c:idx val="1"/>
          <c:order val="1"/>
          <c:tx>
            <c:strRef>
              <c:f>'Energy Intensity'!$B$8</c:f>
              <c:strCache>
                <c:ptCount val="1"/>
                <c:pt idx="0">
                  <c:v> GPT Group Retail</c:v>
                </c:pt>
              </c:strCache>
            </c:strRef>
          </c:tx>
          <c:spPr>
            <a:ln w="28575" cap="rnd">
              <a:solidFill>
                <a:srgbClr val="DAC000"/>
              </a:solidFill>
              <a:round/>
            </a:ln>
            <a:effectLst/>
          </c:spPr>
          <c:marker>
            <c:symbol val="none"/>
          </c:marker>
          <c:cat>
            <c:strRef>
              <c:f>'Energy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'Energy Intensity'!$E$8:$S$8</c:f>
              <c:numCache>
                <c:formatCode>#,##0</c:formatCode>
                <c:ptCount val="15"/>
                <c:pt idx="0">
                  <c:v>556.11852545876127</c:v>
                </c:pt>
                <c:pt idx="1">
                  <c:v>532.26585159110709</c:v>
                </c:pt>
                <c:pt idx="2">
                  <c:v>529.37222842566052</c:v>
                </c:pt>
                <c:pt idx="3">
                  <c:v>453.97813988098108</c:v>
                </c:pt>
                <c:pt idx="4">
                  <c:v>434.7961753984543</c:v>
                </c:pt>
                <c:pt idx="5">
                  <c:v>417.26754179983965</c:v>
                </c:pt>
                <c:pt idx="6">
                  <c:v>419.98456913616877</c:v>
                </c:pt>
                <c:pt idx="7">
                  <c:v>406.15500700650739</c:v>
                </c:pt>
                <c:pt idx="8">
                  <c:v>397.95055106571129</c:v>
                </c:pt>
                <c:pt idx="9">
                  <c:v>384.50647523662479</c:v>
                </c:pt>
                <c:pt idx="10">
                  <c:v>372.16034902464554</c:v>
                </c:pt>
                <c:pt idx="11">
                  <c:v>358.18490221949139</c:v>
                </c:pt>
                <c:pt idx="12">
                  <c:v>373.20003305656832</c:v>
                </c:pt>
                <c:pt idx="13">
                  <c:v>356.30600808067493</c:v>
                </c:pt>
                <c:pt idx="14">
                  <c:v>337.74417830974187</c:v>
                </c:pt>
              </c:numCache>
            </c:numRef>
          </c:val>
          <c:smooth val="0"/>
          <c:extLst>
            <c:ext xmlns:c16="http://schemas.microsoft.com/office/drawing/2014/chart" uri="{C3380CC4-5D6E-409C-BE32-E72D297353CC}">
              <c16:uniqueId val="{00000001-6B40-DA4C-88F0-7C499E22BC81}"/>
            </c:ext>
          </c:extLst>
        </c:ser>
        <c:ser>
          <c:idx val="2"/>
          <c:order val="2"/>
          <c:tx>
            <c:strRef>
              <c:f>'Energy Intensity'!$B$6</c:f>
              <c:strCache>
                <c:ptCount val="1"/>
                <c:pt idx="0">
                  <c:v> GPT Group Logistics</c:v>
                </c:pt>
              </c:strCache>
            </c:strRef>
          </c:tx>
          <c:spPr>
            <a:ln w="28575" cap="rnd">
              <a:solidFill>
                <a:srgbClr val="33CCCC"/>
              </a:solidFill>
              <a:round/>
            </a:ln>
            <a:effectLst/>
          </c:spPr>
          <c:marker>
            <c:symbol val="none"/>
          </c:marker>
          <c:cat>
            <c:strRef>
              <c:f>'Energy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'Energy Intensity'!$E$6:$S$6</c:f>
              <c:numCache>
                <c:formatCode>#,##0</c:formatCode>
                <c:ptCount val="15"/>
                <c:pt idx="2">
                  <c:v>382.61250000000007</c:v>
                </c:pt>
                <c:pt idx="3">
                  <c:v>328.38836206896553</c:v>
                </c:pt>
                <c:pt idx="4">
                  <c:v>272.87844827586207</c:v>
                </c:pt>
                <c:pt idx="5">
                  <c:v>292.35533299092617</c:v>
                </c:pt>
                <c:pt idx="6">
                  <c:v>254.30166880616179</c:v>
                </c:pt>
                <c:pt idx="7">
                  <c:v>244.60205391527597</c:v>
                </c:pt>
                <c:pt idx="8">
                  <c:v>243.75582819878568</c:v>
                </c:pt>
                <c:pt idx="9">
                  <c:v>245.15926343893025</c:v>
                </c:pt>
                <c:pt idx="10">
                  <c:v>247.80906475330386</c:v>
                </c:pt>
                <c:pt idx="11">
                  <c:v>270.08416362498696</c:v>
                </c:pt>
                <c:pt idx="12">
                  <c:v>247.65843987902807</c:v>
                </c:pt>
                <c:pt idx="13">
                  <c:v>242.40235281945164</c:v>
                </c:pt>
                <c:pt idx="14">
                  <c:v>206.25671434542329</c:v>
                </c:pt>
              </c:numCache>
            </c:numRef>
          </c:val>
          <c:smooth val="0"/>
          <c:extLst>
            <c:ext xmlns:c16="http://schemas.microsoft.com/office/drawing/2014/chart" uri="{C3380CC4-5D6E-409C-BE32-E72D297353CC}">
              <c16:uniqueId val="{00000002-6B40-DA4C-88F0-7C499E22BC81}"/>
            </c:ext>
          </c:extLst>
        </c:ser>
        <c:ser>
          <c:idx val="3"/>
          <c:order val="3"/>
          <c:tx>
            <c:strRef>
              <c:f>'Energy Intensity'!$B$5</c:f>
              <c:strCache>
                <c:ptCount val="1"/>
                <c:pt idx="0">
                  <c:v> GPT Group</c:v>
                </c:pt>
              </c:strCache>
            </c:strRef>
          </c:tx>
          <c:spPr>
            <a:ln w="57150" cap="rnd">
              <a:solidFill>
                <a:srgbClr val="C2CD23"/>
              </a:solidFill>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3-6B40-DA4C-88F0-7C499E22BC81}"/>
                </c:ext>
              </c:extLst>
            </c:dLbl>
            <c:dLbl>
              <c:idx val="2"/>
              <c:delete val="1"/>
              <c:extLst>
                <c:ext xmlns:c15="http://schemas.microsoft.com/office/drawing/2012/chart" uri="{CE6537A1-D6FC-4f65-9D91-7224C49458BB}"/>
                <c:ext xmlns:c16="http://schemas.microsoft.com/office/drawing/2014/chart" uri="{C3380CC4-5D6E-409C-BE32-E72D297353CC}">
                  <c16:uniqueId val="{00000004-6B40-DA4C-88F0-7C499E22BC81}"/>
                </c:ext>
              </c:extLst>
            </c:dLbl>
            <c:dLbl>
              <c:idx val="3"/>
              <c:delete val="1"/>
              <c:extLst>
                <c:ext xmlns:c15="http://schemas.microsoft.com/office/drawing/2012/chart" uri="{CE6537A1-D6FC-4f65-9D91-7224C49458BB}"/>
                <c:ext xmlns:c16="http://schemas.microsoft.com/office/drawing/2014/chart" uri="{C3380CC4-5D6E-409C-BE32-E72D297353CC}">
                  <c16:uniqueId val="{00000005-6B40-DA4C-88F0-7C499E22BC81}"/>
                </c:ext>
              </c:extLst>
            </c:dLbl>
            <c:dLbl>
              <c:idx val="4"/>
              <c:delete val="1"/>
              <c:extLst>
                <c:ext xmlns:c15="http://schemas.microsoft.com/office/drawing/2012/chart" uri="{CE6537A1-D6FC-4f65-9D91-7224C49458BB}"/>
                <c:ext xmlns:c16="http://schemas.microsoft.com/office/drawing/2014/chart" uri="{C3380CC4-5D6E-409C-BE32-E72D297353CC}">
                  <c16:uniqueId val="{00000006-6B40-DA4C-88F0-7C499E22BC81}"/>
                </c:ext>
              </c:extLst>
            </c:dLbl>
            <c:dLbl>
              <c:idx val="5"/>
              <c:delete val="1"/>
              <c:extLst>
                <c:ext xmlns:c15="http://schemas.microsoft.com/office/drawing/2012/chart" uri="{CE6537A1-D6FC-4f65-9D91-7224C49458BB}"/>
                <c:ext xmlns:c16="http://schemas.microsoft.com/office/drawing/2014/chart" uri="{C3380CC4-5D6E-409C-BE32-E72D297353CC}">
                  <c16:uniqueId val="{00000007-6B40-DA4C-88F0-7C499E22BC81}"/>
                </c:ext>
              </c:extLst>
            </c:dLbl>
            <c:dLbl>
              <c:idx val="6"/>
              <c:delete val="1"/>
              <c:extLst>
                <c:ext xmlns:c15="http://schemas.microsoft.com/office/drawing/2012/chart" uri="{CE6537A1-D6FC-4f65-9D91-7224C49458BB}"/>
                <c:ext xmlns:c16="http://schemas.microsoft.com/office/drawing/2014/chart" uri="{C3380CC4-5D6E-409C-BE32-E72D297353CC}">
                  <c16:uniqueId val="{00000008-6B40-DA4C-88F0-7C499E22BC81}"/>
                </c:ext>
              </c:extLst>
            </c:dLbl>
            <c:dLbl>
              <c:idx val="7"/>
              <c:delete val="1"/>
              <c:extLst>
                <c:ext xmlns:c15="http://schemas.microsoft.com/office/drawing/2012/chart" uri="{CE6537A1-D6FC-4f65-9D91-7224C49458BB}"/>
                <c:ext xmlns:c16="http://schemas.microsoft.com/office/drawing/2014/chart" uri="{C3380CC4-5D6E-409C-BE32-E72D297353CC}">
                  <c16:uniqueId val="{00000009-6B40-DA4C-88F0-7C499E22BC81}"/>
                </c:ext>
              </c:extLst>
            </c:dLbl>
            <c:dLbl>
              <c:idx val="8"/>
              <c:delete val="1"/>
              <c:extLst>
                <c:ext xmlns:c15="http://schemas.microsoft.com/office/drawing/2012/chart" uri="{CE6537A1-D6FC-4f65-9D91-7224C49458BB}"/>
                <c:ext xmlns:c16="http://schemas.microsoft.com/office/drawing/2014/chart" uri="{C3380CC4-5D6E-409C-BE32-E72D297353CC}">
                  <c16:uniqueId val="{0000000A-6B40-DA4C-88F0-7C499E22BC81}"/>
                </c:ext>
              </c:extLst>
            </c:dLbl>
            <c:dLbl>
              <c:idx val="9"/>
              <c:delete val="1"/>
              <c:extLst>
                <c:ext xmlns:c15="http://schemas.microsoft.com/office/drawing/2012/chart" uri="{CE6537A1-D6FC-4f65-9D91-7224C49458BB}"/>
                <c:ext xmlns:c16="http://schemas.microsoft.com/office/drawing/2014/chart" uri="{C3380CC4-5D6E-409C-BE32-E72D297353CC}">
                  <c16:uniqueId val="{0000000B-6B40-DA4C-88F0-7C499E22BC81}"/>
                </c:ext>
              </c:extLst>
            </c:dLbl>
            <c:dLbl>
              <c:idx val="10"/>
              <c:delete val="1"/>
              <c:extLst>
                <c:ext xmlns:c15="http://schemas.microsoft.com/office/drawing/2012/chart" uri="{CE6537A1-D6FC-4f65-9D91-7224C49458BB}"/>
                <c:ext xmlns:c16="http://schemas.microsoft.com/office/drawing/2014/chart" uri="{C3380CC4-5D6E-409C-BE32-E72D297353CC}">
                  <c16:uniqueId val="{0000000C-6B40-DA4C-88F0-7C499E22BC81}"/>
                </c:ext>
              </c:extLst>
            </c:dLbl>
            <c:dLbl>
              <c:idx val="11"/>
              <c:delete val="1"/>
              <c:extLst>
                <c:ext xmlns:c15="http://schemas.microsoft.com/office/drawing/2012/chart" uri="{CE6537A1-D6FC-4f65-9D91-7224C49458BB}"/>
                <c:ext xmlns:c16="http://schemas.microsoft.com/office/drawing/2014/chart" uri="{C3380CC4-5D6E-409C-BE32-E72D297353CC}">
                  <c16:uniqueId val="{0000000D-6B40-DA4C-88F0-7C499E22BC81}"/>
                </c:ext>
              </c:extLst>
            </c:dLbl>
            <c:dLbl>
              <c:idx val="12"/>
              <c:delete val="1"/>
              <c:extLst>
                <c:ext xmlns:c15="http://schemas.microsoft.com/office/drawing/2012/chart" uri="{CE6537A1-D6FC-4f65-9D91-7224C49458BB}"/>
                <c:ext xmlns:c16="http://schemas.microsoft.com/office/drawing/2014/chart" uri="{C3380CC4-5D6E-409C-BE32-E72D297353CC}">
                  <c16:uniqueId val="{0000000E-6B40-DA4C-88F0-7C499E22BC81}"/>
                </c:ext>
              </c:extLst>
            </c:dLbl>
            <c:dLbl>
              <c:idx val="13"/>
              <c:delete val="1"/>
              <c:extLst>
                <c:ext xmlns:c15="http://schemas.microsoft.com/office/drawing/2012/chart" uri="{CE6537A1-D6FC-4f65-9D91-7224C49458BB}"/>
                <c:ext xmlns:c16="http://schemas.microsoft.com/office/drawing/2014/chart" uri="{C3380CC4-5D6E-409C-BE32-E72D297353CC}">
                  <c16:uniqueId val="{0000000F-6B40-DA4C-88F0-7C499E22BC81}"/>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ln>
                      <a:noFill/>
                    </a:ln>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'Energy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'Energy Intensity'!$E$5:$S$5</c:f>
              <c:numCache>
                <c:formatCode>#,##0</c:formatCode>
                <c:ptCount val="15"/>
                <c:pt idx="0">
                  <c:v>570.88020955960042</c:v>
                </c:pt>
                <c:pt idx="1">
                  <c:v>556.00736939198407</c:v>
                </c:pt>
                <c:pt idx="2">
                  <c:v>546.90301641354904</c:v>
                </c:pt>
                <c:pt idx="3">
                  <c:v>471.46026567399923</c:v>
                </c:pt>
                <c:pt idx="4">
                  <c:v>432.97444501097488</c:v>
                </c:pt>
                <c:pt idx="5">
                  <c:v>423.11052238253427</c:v>
                </c:pt>
                <c:pt idx="6">
                  <c:v>413.25137260237324</c:v>
                </c:pt>
                <c:pt idx="7">
                  <c:v>398.25783002493785</c:v>
                </c:pt>
                <c:pt idx="8">
                  <c:v>382.95852176673333</c:v>
                </c:pt>
                <c:pt idx="9">
                  <c:v>370.22368476744646</c:v>
                </c:pt>
                <c:pt idx="10">
                  <c:v>353.07608293417508</c:v>
                </c:pt>
                <c:pt idx="11">
                  <c:v>342.02000772725387</c:v>
                </c:pt>
                <c:pt idx="12">
                  <c:v>342.55842476276587</c:v>
                </c:pt>
                <c:pt idx="13">
                  <c:v>328.55569911533411</c:v>
                </c:pt>
                <c:pt idx="14">
                  <c:v>313.97750324977522</c:v>
                </c:pt>
              </c:numCache>
            </c:numRef>
          </c:val>
          <c:smooth val="0"/>
          <c:extLst>
            <c:ext xmlns:c16="http://schemas.microsoft.com/office/drawing/2014/chart" uri="{C3380CC4-5D6E-409C-BE32-E72D297353CC}">
              <c16:uniqueId val="{00000010-6B40-DA4C-88F0-7C499E22BC81}"/>
            </c:ext>
          </c:extLst>
        </c:ser>
        <c:dLbls>
          <c:showLegendKey val="0"/>
          <c:showVal val="0"/>
          <c:showCatName val="0"/>
          <c:showSerName val="0"/>
          <c:showPercent val="0"/>
          <c:showBubbleSize val="0"/>
        </c:dLbls>
        <c:smooth val="0"/>
        <c:axId val="1809260751"/>
        <c:axId val="524071040"/>
      </c:lineChart>
      <c:catAx>
        <c:axId val="1809260751"/>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524071040"/>
        <c:crosses val="autoZero"/>
        <c:auto val="1"/>
        <c:lblAlgn val="ctr"/>
        <c:lblOffset val="100"/>
        <c:noMultiLvlLbl val="0"/>
      </c:catAx>
      <c:valAx>
        <c:axId val="524071040"/>
        <c:scaling>
          <c:orientation val="minMax"/>
        </c:scaling>
        <c:delete val="0"/>
        <c:axPos val="l"/>
        <c:majorGridlines>
          <c:spPr>
            <a:ln w="9525"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r>
                  <a:rPr lang="en-US" b="1"/>
                  <a:t>Energy Intensity </a:t>
                </a:r>
                <a:r>
                  <a:rPr lang="en-US" sz="1000" b="1" i="0" u="none" strike="noStrike" baseline="0">
                    <a:effectLst/>
                  </a:rPr>
                  <a:t>(</a:t>
                </a:r>
                <a:r>
                  <a:rPr lang="en-AU" sz="1000" b="1" i="0" u="none" strike="noStrike" baseline="0">
                    <a:effectLst/>
                  </a:rPr>
                  <a:t>MJ</a:t>
                </a:r>
                <a:r>
                  <a:rPr lang="en-US" sz="1000" b="1" i="0" u="none" strike="noStrike" baseline="0">
                    <a:effectLst/>
                  </a:rPr>
                  <a:t>/m</a:t>
                </a:r>
                <a:r>
                  <a:rPr lang="en-AU" sz="1000" b="1" i="0" u="none" strike="noStrike" baseline="0">
                    <a:effectLst/>
                  </a:rPr>
                  <a:t>2</a:t>
                </a:r>
                <a:r>
                  <a:rPr lang="en-US" sz="1000" b="1" i="0" u="none" strike="noStrike" baseline="0">
                    <a:effectLst/>
                  </a:rPr>
                  <a:t>)</a:t>
                </a:r>
                <a:endParaRPr lang="en-US" b="1"/>
              </a:p>
            </c:rich>
          </c:tx>
          <c:overlay val="0"/>
          <c:spPr>
            <a:noFill/>
            <a:ln>
              <a:noFill/>
            </a:ln>
            <a:effectLst/>
          </c:spPr>
          <c:txPr>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1809260751"/>
        <c:crosses val="autoZero"/>
        <c:crossBetween val="between"/>
      </c:valAx>
      <c:spPr>
        <a:noFill/>
        <a:ln>
          <a:solidFill>
            <a:schemeClr val="bg1">
              <a:lumMod val="6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lumMod val="65000"/>
          <a:lumOff val="35000"/>
        </a:schemeClr>
      </a:solidFill>
      <a:round/>
    </a:ln>
    <a:effectLst/>
  </c:spPr>
  <c:txPr>
    <a:bodyPr/>
    <a:lstStyle/>
    <a:p>
      <a:pPr>
        <a:defRPr>
          <a:ln>
            <a:noFill/>
          </a:ln>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r>
              <a:rPr lang="en-US" sz="1800" b="1"/>
              <a:t>GPT Group Water Intensity</a:t>
            </a:r>
            <a:endParaRPr lang="en-AU" sz="1800" b="1"/>
          </a:p>
        </c:rich>
      </c:tx>
      <c:overlay val="0"/>
      <c:spPr>
        <a:noFill/>
        <a:ln>
          <a:noFill/>
        </a:ln>
        <a:effectLst/>
      </c:spPr>
      <c:txPr>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'Water Intensity'!$B$7</c:f>
              <c:strCache>
                <c:ptCount val="1"/>
                <c:pt idx="0">
                  <c:v> GPT Group Office</c:v>
                </c:pt>
              </c:strCache>
            </c:strRef>
          </c:tx>
          <c:spPr>
            <a:ln w="38100" cap="rnd">
              <a:solidFill>
                <a:schemeClr val="tx1">
                  <a:lumMod val="50000"/>
                  <a:lumOff val="50000"/>
                </a:schemeClr>
              </a:solidFill>
              <a:round/>
            </a:ln>
            <a:effectLst/>
          </c:spPr>
          <c:marker>
            <c:symbol val="none"/>
          </c:marker>
          <c:cat>
            <c:strRef>
              <c:f>'Water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'Water Intensity'!$E$7:$S$7</c:f>
              <c:numCache>
                <c:formatCode>#,##0</c:formatCode>
                <c:ptCount val="15"/>
                <c:pt idx="0">
                  <c:v>1424.7100275758337</c:v>
                </c:pt>
                <c:pt idx="1">
                  <c:v>1215.3945505074912</c:v>
                </c:pt>
                <c:pt idx="2">
                  <c:v>1032.3802137114897</c:v>
                </c:pt>
                <c:pt idx="3">
                  <c:v>875.24296665366489</c:v>
                </c:pt>
                <c:pt idx="4">
                  <c:v>777.2742628431032</c:v>
                </c:pt>
                <c:pt idx="5">
                  <c:v>699.14223368133207</c:v>
                </c:pt>
                <c:pt idx="6">
                  <c:v>706.88586817586724</c:v>
                </c:pt>
                <c:pt idx="7">
                  <c:v>672.68825915267485</c:v>
                </c:pt>
                <c:pt idx="8">
                  <c:v>664.88444656109027</c:v>
                </c:pt>
                <c:pt idx="9">
                  <c:v>660.88846624748214</c:v>
                </c:pt>
                <c:pt idx="10">
                  <c:v>654.21666973072479</c:v>
                </c:pt>
                <c:pt idx="11">
                  <c:v>666.34150863021318</c:v>
                </c:pt>
                <c:pt idx="12">
                  <c:v>648.72042254781752</c:v>
                </c:pt>
                <c:pt idx="13">
                  <c:v>654.71822535817387</c:v>
                </c:pt>
                <c:pt idx="14">
                  <c:v>654.84763252650248</c:v>
                </c:pt>
              </c:numCache>
            </c:numRef>
          </c:val>
          <c:smooth val="0"/>
          <c:extLst>
            <c:ext xmlns:c16="http://schemas.microsoft.com/office/drawing/2014/chart" uri="{C3380CC4-5D6E-409C-BE32-E72D297353CC}">
              <c16:uniqueId val="{00000000-208A-F84D-9177-A65615805575}"/>
            </c:ext>
          </c:extLst>
        </c:ser>
        <c:ser>
          <c:idx val="1"/>
          <c:order val="1"/>
          <c:tx>
            <c:strRef>
              <c:f>'Water Intensity'!$B$8</c:f>
              <c:strCache>
                <c:ptCount val="1"/>
                <c:pt idx="0">
                  <c:v> GPT Group Retail</c:v>
                </c:pt>
              </c:strCache>
            </c:strRef>
          </c:tx>
          <c:spPr>
            <a:ln w="28575" cap="rnd">
              <a:solidFill>
                <a:srgbClr val="DAC000"/>
              </a:solidFill>
              <a:round/>
            </a:ln>
            <a:effectLst/>
          </c:spPr>
          <c:marker>
            <c:symbol val="none"/>
          </c:marker>
          <c:cat>
            <c:strRef>
              <c:f>'Water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'Water Intensity'!$E$8:$S$8</c:f>
              <c:numCache>
                <c:formatCode>#,##0</c:formatCode>
                <c:ptCount val="15"/>
                <c:pt idx="0">
                  <c:v>1675.6774768914388</c:v>
                </c:pt>
                <c:pt idx="1">
                  <c:v>1595.9560386524117</c:v>
                </c:pt>
                <c:pt idx="2">
                  <c:v>1492.7660171166606</c:v>
                </c:pt>
                <c:pt idx="3">
                  <c:v>1228.220194635468</c:v>
                </c:pt>
                <c:pt idx="4">
                  <c:v>1317.3830365998565</c:v>
                </c:pt>
                <c:pt idx="5">
                  <c:v>1274.1416207042853</c:v>
                </c:pt>
                <c:pt idx="6">
                  <c:v>1204.1275199927879</c:v>
                </c:pt>
                <c:pt idx="7">
                  <c:v>1161.8262207238174</c:v>
                </c:pt>
                <c:pt idx="8">
                  <c:v>1145.8539351497216</c:v>
                </c:pt>
                <c:pt idx="9">
                  <c:v>1171.7790757897831</c:v>
                </c:pt>
                <c:pt idx="10">
                  <c:v>1147.5042909886756</c:v>
                </c:pt>
                <c:pt idx="11">
                  <c:v>1162.1776432860113</c:v>
                </c:pt>
                <c:pt idx="12">
                  <c:v>1148.2406815883737</c:v>
                </c:pt>
                <c:pt idx="13">
                  <c:v>1131.922224619803</c:v>
                </c:pt>
                <c:pt idx="14">
                  <c:v>1045.5196078268109</c:v>
                </c:pt>
              </c:numCache>
            </c:numRef>
          </c:val>
          <c:smooth val="0"/>
          <c:extLst>
            <c:ext xmlns:c16="http://schemas.microsoft.com/office/drawing/2014/chart" uri="{C3380CC4-5D6E-409C-BE32-E72D297353CC}">
              <c16:uniqueId val="{00000001-208A-F84D-9177-A65615805575}"/>
            </c:ext>
          </c:extLst>
        </c:ser>
        <c:ser>
          <c:idx val="2"/>
          <c:order val="2"/>
          <c:tx>
            <c:strRef>
              <c:f>'Water Intensity'!$B$6</c:f>
              <c:strCache>
                <c:ptCount val="1"/>
                <c:pt idx="0">
                  <c:v> GPT Group Logistics</c:v>
                </c:pt>
              </c:strCache>
            </c:strRef>
          </c:tx>
          <c:spPr>
            <a:ln w="28575" cap="rnd">
              <a:solidFill>
                <a:srgbClr val="33CCCC"/>
              </a:solidFill>
              <a:round/>
            </a:ln>
            <a:effectLst/>
          </c:spPr>
          <c:marker>
            <c:symbol val="none"/>
          </c:marker>
          <c:cat>
            <c:strRef>
              <c:f>'Water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'Water Intensity'!$E$6:$S$6</c:f>
              <c:numCache>
                <c:formatCode>#,##0</c:formatCode>
                <c:ptCount val="15"/>
                <c:pt idx="2">
                  <c:v>1074.8045921052631</c:v>
                </c:pt>
                <c:pt idx="3">
                  <c:v>829.60818103448287</c:v>
                </c:pt>
                <c:pt idx="4">
                  <c:v>1026.2068965517242</c:v>
                </c:pt>
                <c:pt idx="5">
                  <c:v>992.25431004964901</c:v>
                </c:pt>
                <c:pt idx="6">
                  <c:v>1124.077376979033</c:v>
                </c:pt>
                <c:pt idx="7">
                  <c:v>827.71115532734279</c:v>
                </c:pt>
                <c:pt idx="8">
                  <c:v>822.41784348999317</c:v>
                </c:pt>
                <c:pt idx="9">
                  <c:v>807.12590191151401</c:v>
                </c:pt>
                <c:pt idx="10">
                  <c:v>810.27018605640797</c:v>
                </c:pt>
                <c:pt idx="11">
                  <c:v>909.34972885598074</c:v>
                </c:pt>
                <c:pt idx="12">
                  <c:v>700.94494212118036</c:v>
                </c:pt>
                <c:pt idx="13">
                  <c:v>565.76786859803417</c:v>
                </c:pt>
                <c:pt idx="14">
                  <c:v>538.26770538243636</c:v>
                </c:pt>
              </c:numCache>
            </c:numRef>
          </c:val>
          <c:smooth val="0"/>
          <c:extLst>
            <c:ext xmlns:c16="http://schemas.microsoft.com/office/drawing/2014/chart" uri="{C3380CC4-5D6E-409C-BE32-E72D297353CC}">
              <c16:uniqueId val="{00000002-208A-F84D-9177-A65615805575}"/>
            </c:ext>
          </c:extLst>
        </c:ser>
        <c:ser>
          <c:idx val="3"/>
          <c:order val="3"/>
          <c:tx>
            <c:strRef>
              <c:f>'Water Intensity'!$B$5</c:f>
              <c:strCache>
                <c:ptCount val="1"/>
                <c:pt idx="0">
                  <c:v> GPT Group</c:v>
                </c:pt>
              </c:strCache>
            </c:strRef>
          </c:tx>
          <c:spPr>
            <a:ln w="57150" cap="rnd">
              <a:solidFill>
                <a:srgbClr val="C2CD23"/>
              </a:solidFill>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3-208A-F84D-9177-A65615805575}"/>
                </c:ext>
              </c:extLst>
            </c:dLbl>
            <c:dLbl>
              <c:idx val="2"/>
              <c:delete val="1"/>
              <c:extLst>
                <c:ext xmlns:c15="http://schemas.microsoft.com/office/drawing/2012/chart" uri="{CE6537A1-D6FC-4f65-9D91-7224C49458BB}"/>
                <c:ext xmlns:c16="http://schemas.microsoft.com/office/drawing/2014/chart" uri="{C3380CC4-5D6E-409C-BE32-E72D297353CC}">
                  <c16:uniqueId val="{00000004-208A-F84D-9177-A65615805575}"/>
                </c:ext>
              </c:extLst>
            </c:dLbl>
            <c:dLbl>
              <c:idx val="3"/>
              <c:delete val="1"/>
              <c:extLst>
                <c:ext xmlns:c15="http://schemas.microsoft.com/office/drawing/2012/chart" uri="{CE6537A1-D6FC-4f65-9D91-7224C49458BB}"/>
                <c:ext xmlns:c16="http://schemas.microsoft.com/office/drawing/2014/chart" uri="{C3380CC4-5D6E-409C-BE32-E72D297353CC}">
                  <c16:uniqueId val="{00000005-208A-F84D-9177-A65615805575}"/>
                </c:ext>
              </c:extLst>
            </c:dLbl>
            <c:dLbl>
              <c:idx val="4"/>
              <c:delete val="1"/>
              <c:extLst>
                <c:ext xmlns:c15="http://schemas.microsoft.com/office/drawing/2012/chart" uri="{CE6537A1-D6FC-4f65-9D91-7224C49458BB}"/>
                <c:ext xmlns:c16="http://schemas.microsoft.com/office/drawing/2014/chart" uri="{C3380CC4-5D6E-409C-BE32-E72D297353CC}">
                  <c16:uniqueId val="{00000006-208A-F84D-9177-A65615805575}"/>
                </c:ext>
              </c:extLst>
            </c:dLbl>
            <c:dLbl>
              <c:idx val="5"/>
              <c:delete val="1"/>
              <c:extLst>
                <c:ext xmlns:c15="http://schemas.microsoft.com/office/drawing/2012/chart" uri="{CE6537A1-D6FC-4f65-9D91-7224C49458BB}"/>
                <c:ext xmlns:c16="http://schemas.microsoft.com/office/drawing/2014/chart" uri="{C3380CC4-5D6E-409C-BE32-E72D297353CC}">
                  <c16:uniqueId val="{00000007-208A-F84D-9177-A65615805575}"/>
                </c:ext>
              </c:extLst>
            </c:dLbl>
            <c:dLbl>
              <c:idx val="6"/>
              <c:delete val="1"/>
              <c:extLst>
                <c:ext xmlns:c15="http://schemas.microsoft.com/office/drawing/2012/chart" uri="{CE6537A1-D6FC-4f65-9D91-7224C49458BB}"/>
                <c:ext xmlns:c16="http://schemas.microsoft.com/office/drawing/2014/chart" uri="{C3380CC4-5D6E-409C-BE32-E72D297353CC}">
                  <c16:uniqueId val="{00000008-208A-F84D-9177-A65615805575}"/>
                </c:ext>
              </c:extLst>
            </c:dLbl>
            <c:dLbl>
              <c:idx val="7"/>
              <c:delete val="1"/>
              <c:extLst>
                <c:ext xmlns:c15="http://schemas.microsoft.com/office/drawing/2012/chart" uri="{CE6537A1-D6FC-4f65-9D91-7224C49458BB}"/>
                <c:ext xmlns:c16="http://schemas.microsoft.com/office/drawing/2014/chart" uri="{C3380CC4-5D6E-409C-BE32-E72D297353CC}">
                  <c16:uniqueId val="{00000009-208A-F84D-9177-A65615805575}"/>
                </c:ext>
              </c:extLst>
            </c:dLbl>
            <c:dLbl>
              <c:idx val="8"/>
              <c:delete val="1"/>
              <c:extLst>
                <c:ext xmlns:c15="http://schemas.microsoft.com/office/drawing/2012/chart" uri="{CE6537A1-D6FC-4f65-9D91-7224C49458BB}"/>
                <c:ext xmlns:c16="http://schemas.microsoft.com/office/drawing/2014/chart" uri="{C3380CC4-5D6E-409C-BE32-E72D297353CC}">
                  <c16:uniqueId val="{0000000A-208A-F84D-9177-A65615805575}"/>
                </c:ext>
              </c:extLst>
            </c:dLbl>
            <c:dLbl>
              <c:idx val="9"/>
              <c:delete val="1"/>
              <c:extLst>
                <c:ext xmlns:c15="http://schemas.microsoft.com/office/drawing/2012/chart" uri="{CE6537A1-D6FC-4f65-9D91-7224C49458BB}"/>
                <c:ext xmlns:c16="http://schemas.microsoft.com/office/drawing/2014/chart" uri="{C3380CC4-5D6E-409C-BE32-E72D297353CC}">
                  <c16:uniqueId val="{0000000B-208A-F84D-9177-A65615805575}"/>
                </c:ext>
              </c:extLst>
            </c:dLbl>
            <c:dLbl>
              <c:idx val="10"/>
              <c:delete val="1"/>
              <c:extLst>
                <c:ext xmlns:c15="http://schemas.microsoft.com/office/drawing/2012/chart" uri="{CE6537A1-D6FC-4f65-9D91-7224C49458BB}"/>
                <c:ext xmlns:c16="http://schemas.microsoft.com/office/drawing/2014/chart" uri="{C3380CC4-5D6E-409C-BE32-E72D297353CC}">
                  <c16:uniqueId val="{0000000C-208A-F84D-9177-A65615805575}"/>
                </c:ext>
              </c:extLst>
            </c:dLbl>
            <c:dLbl>
              <c:idx val="11"/>
              <c:delete val="1"/>
              <c:extLst>
                <c:ext xmlns:c15="http://schemas.microsoft.com/office/drawing/2012/chart" uri="{CE6537A1-D6FC-4f65-9D91-7224C49458BB}"/>
                <c:ext xmlns:c16="http://schemas.microsoft.com/office/drawing/2014/chart" uri="{C3380CC4-5D6E-409C-BE32-E72D297353CC}">
                  <c16:uniqueId val="{0000000D-208A-F84D-9177-A65615805575}"/>
                </c:ext>
              </c:extLst>
            </c:dLbl>
            <c:dLbl>
              <c:idx val="12"/>
              <c:delete val="1"/>
              <c:extLst>
                <c:ext xmlns:c15="http://schemas.microsoft.com/office/drawing/2012/chart" uri="{CE6537A1-D6FC-4f65-9D91-7224C49458BB}"/>
                <c:ext xmlns:c16="http://schemas.microsoft.com/office/drawing/2014/chart" uri="{C3380CC4-5D6E-409C-BE32-E72D297353CC}">
                  <c16:uniqueId val="{0000000E-208A-F84D-9177-A65615805575}"/>
                </c:ext>
              </c:extLst>
            </c:dLbl>
            <c:dLbl>
              <c:idx val="13"/>
              <c:delete val="1"/>
              <c:extLst>
                <c:ext xmlns:c15="http://schemas.microsoft.com/office/drawing/2012/chart" uri="{CE6537A1-D6FC-4f65-9D91-7224C49458BB}"/>
                <c:ext xmlns:c16="http://schemas.microsoft.com/office/drawing/2014/chart" uri="{C3380CC4-5D6E-409C-BE32-E72D297353CC}">
                  <c16:uniqueId val="{0000000F-208A-F84D-9177-A65615805575}"/>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ln>
                      <a:noFill/>
                    </a:ln>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'Water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'Water Intensity'!$E$5:$S$5</c:f>
              <c:numCache>
                <c:formatCode>#,##0</c:formatCode>
                <c:ptCount val="15"/>
                <c:pt idx="0">
                  <c:v>1561.3244655636206</c:v>
                </c:pt>
                <c:pt idx="1">
                  <c:v>1419.0868754597882</c:v>
                </c:pt>
                <c:pt idx="2">
                  <c:v>1278.6958238382199</c:v>
                </c:pt>
                <c:pt idx="3">
                  <c:v>1068.0145384979119</c:v>
                </c:pt>
                <c:pt idx="4">
                  <c:v>1062.5461293735186</c:v>
                </c:pt>
                <c:pt idx="5">
                  <c:v>1007.2194304617063</c:v>
                </c:pt>
                <c:pt idx="6">
                  <c:v>975.80140295965987</c:v>
                </c:pt>
                <c:pt idx="7">
                  <c:v>936.12916707892464</c:v>
                </c:pt>
                <c:pt idx="8">
                  <c:v>900.65796903309058</c:v>
                </c:pt>
                <c:pt idx="9">
                  <c:v>902.9034171208433</c:v>
                </c:pt>
                <c:pt idx="10">
                  <c:v>876.1068680286437</c:v>
                </c:pt>
                <c:pt idx="11">
                  <c:v>889.90387632929571</c:v>
                </c:pt>
                <c:pt idx="12">
                  <c:v>875.40054213929307</c:v>
                </c:pt>
                <c:pt idx="13">
                  <c:v>870.19510969306782</c:v>
                </c:pt>
                <c:pt idx="14">
                  <c:v>838.85218383906772</c:v>
                </c:pt>
              </c:numCache>
            </c:numRef>
          </c:val>
          <c:smooth val="0"/>
          <c:extLst>
            <c:ext xmlns:c16="http://schemas.microsoft.com/office/drawing/2014/chart" uri="{C3380CC4-5D6E-409C-BE32-E72D297353CC}">
              <c16:uniqueId val="{00000010-208A-F84D-9177-A65615805575}"/>
            </c:ext>
          </c:extLst>
        </c:ser>
        <c:dLbls>
          <c:showLegendKey val="0"/>
          <c:showVal val="0"/>
          <c:showCatName val="0"/>
          <c:showSerName val="0"/>
          <c:showPercent val="0"/>
          <c:showBubbleSize val="0"/>
        </c:dLbls>
        <c:smooth val="0"/>
        <c:axId val="1809260751"/>
        <c:axId val="524071040"/>
      </c:lineChart>
      <c:catAx>
        <c:axId val="1809260751"/>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524071040"/>
        <c:crosses val="autoZero"/>
        <c:auto val="1"/>
        <c:lblAlgn val="ctr"/>
        <c:lblOffset val="100"/>
        <c:noMultiLvlLbl val="0"/>
      </c:catAx>
      <c:valAx>
        <c:axId val="524071040"/>
        <c:scaling>
          <c:orientation val="minMax"/>
        </c:scaling>
        <c:delete val="0"/>
        <c:axPos val="l"/>
        <c:majorGridlines>
          <c:spPr>
            <a:ln w="9525"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r>
                  <a:rPr lang="en-US" b="1"/>
                  <a:t>Water Intensity </a:t>
                </a:r>
                <a:r>
                  <a:rPr lang="en-US" sz="1000" b="1" i="0" u="none" strike="noStrike" baseline="0">
                    <a:effectLst/>
                  </a:rPr>
                  <a:t>(</a:t>
                </a:r>
                <a:r>
                  <a:rPr lang="en-AU" sz="1000" b="1" i="0" u="none" strike="noStrike" baseline="0">
                    <a:effectLst/>
                  </a:rPr>
                  <a:t>kL</a:t>
                </a:r>
                <a:r>
                  <a:rPr lang="en-US" sz="1000" b="1" i="0" u="none" strike="noStrike" baseline="0">
                    <a:effectLst/>
                  </a:rPr>
                  <a:t>/m</a:t>
                </a:r>
                <a:r>
                  <a:rPr lang="en-AU" sz="1000" b="1" i="0" u="none" strike="noStrike" baseline="0">
                    <a:effectLst/>
                  </a:rPr>
                  <a:t>2</a:t>
                </a:r>
                <a:r>
                  <a:rPr lang="en-US" sz="1000" b="1" i="0" u="none" strike="noStrike" baseline="0">
                    <a:effectLst/>
                  </a:rPr>
                  <a:t>)</a:t>
                </a:r>
                <a:endParaRPr lang="en-US" b="1"/>
              </a:p>
            </c:rich>
          </c:tx>
          <c:overlay val="0"/>
          <c:spPr>
            <a:noFill/>
            <a:ln>
              <a:noFill/>
            </a:ln>
            <a:effectLst/>
          </c:spPr>
          <c:txPr>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1809260751"/>
        <c:crosses val="autoZero"/>
        <c:crossBetween val="between"/>
      </c:valAx>
      <c:spPr>
        <a:noFill/>
        <a:ln>
          <a:solidFill>
            <a:schemeClr val="bg1">
              <a:lumMod val="6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lumMod val="65000"/>
          <a:lumOff val="35000"/>
        </a:schemeClr>
      </a:solidFill>
      <a:round/>
    </a:ln>
    <a:effectLst/>
  </c:spPr>
  <c:txPr>
    <a:bodyPr/>
    <a:lstStyle/>
    <a:p>
      <a:pPr>
        <a:defRPr>
          <a:ln>
            <a:noFill/>
          </a:ln>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AU" sz="1800" b="1"/>
              <a:t>GPT Group</a:t>
            </a:r>
            <a:r>
              <a:rPr lang="en-AU" sz="1800" b="1" baseline="0"/>
              <a:t> </a:t>
            </a:r>
            <a:r>
              <a:rPr lang="en-AU" sz="1800" b="1"/>
              <a:t>Materials Recycled</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0"/>
          <c:tx>
            <c:strRef>
              <c:f>'Materials Recycled'!$U$81</c:f>
              <c:strCache>
                <c:ptCount val="1"/>
                <c:pt idx="0">
                  <c:v>A-Grade</c:v>
                </c:pt>
              </c:strCache>
            </c:strRef>
          </c:tx>
          <c:spPr>
            <a:solidFill>
              <a:srgbClr val="C2CD23"/>
            </a:solidFill>
            <a:ln>
              <a:noFill/>
            </a:ln>
            <a:effectLst/>
          </c:spPr>
          <c:invertIfNegative val="0"/>
          <c:cat>
            <c:strRef>
              <c:f>'Materials Recycled'!$W$75:$AK$75</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'Materials Recycled'!$W$81:$AK$81</c:f>
              <c:numCache>
                <c:formatCode>0%</c:formatCode>
                <c:ptCount val="15"/>
                <c:pt idx="10">
                  <c:v>0.39989864316576279</c:v>
                </c:pt>
                <c:pt idx="11">
                  <c:v>0.34160962413411472</c:v>
                </c:pt>
                <c:pt idx="12">
                  <c:v>0.28904742621662183</c:v>
                </c:pt>
                <c:pt idx="13">
                  <c:v>0.29484261576919729</c:v>
                </c:pt>
                <c:pt idx="14">
                  <c:v>0.31820893251423421</c:v>
                </c:pt>
              </c:numCache>
            </c:numRef>
          </c:val>
          <c:extLst>
            <c:ext xmlns:c16="http://schemas.microsoft.com/office/drawing/2014/chart" uri="{C3380CC4-5D6E-409C-BE32-E72D297353CC}">
              <c16:uniqueId val="{00000000-9282-3E4F-80A2-2F47CDE27540}"/>
            </c:ext>
          </c:extLst>
        </c:ser>
        <c:ser>
          <c:idx val="0"/>
          <c:order val="1"/>
          <c:tx>
            <c:strRef>
              <c:f>'Materials Recycled'!$U$82</c:f>
              <c:strCache>
                <c:ptCount val="1"/>
                <c:pt idx="0">
                  <c:v>B-Grade</c:v>
                </c:pt>
              </c:strCache>
            </c:strRef>
          </c:tx>
          <c:spPr>
            <a:solidFill>
              <a:srgbClr val="AC9800"/>
            </a:solidFill>
            <a:ln>
              <a:noFill/>
            </a:ln>
            <a:effectLst/>
          </c:spPr>
          <c:invertIfNegative val="0"/>
          <c:cat>
            <c:strRef>
              <c:f>'Materials Recycled'!$W$75:$AK$75</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'Materials Recycled'!$W$82:$AK$82</c:f>
              <c:numCache>
                <c:formatCode>0%</c:formatCode>
                <c:ptCount val="15"/>
                <c:pt idx="10">
                  <c:v>9.9098505981890531E-2</c:v>
                </c:pt>
                <c:pt idx="11">
                  <c:v>0.12759619156922108</c:v>
                </c:pt>
                <c:pt idx="12">
                  <c:v>0.12975767949446515</c:v>
                </c:pt>
                <c:pt idx="13">
                  <c:v>0.12171749337203965</c:v>
                </c:pt>
                <c:pt idx="14">
                  <c:v>8.5327625229312601E-2</c:v>
                </c:pt>
              </c:numCache>
            </c:numRef>
          </c:val>
          <c:extLst>
            <c:ext xmlns:c16="http://schemas.microsoft.com/office/drawing/2014/chart" uri="{C3380CC4-5D6E-409C-BE32-E72D297353CC}">
              <c16:uniqueId val="{00000000-1E47-A54A-921D-53511CE5B08C}"/>
            </c:ext>
          </c:extLst>
        </c:ser>
        <c:ser>
          <c:idx val="2"/>
          <c:order val="2"/>
          <c:tx>
            <c:strRef>
              <c:f>'Materials Recycled'!$U$83</c:f>
              <c:strCache>
                <c:ptCount val="1"/>
                <c:pt idx="0">
                  <c:v>C-Grade</c:v>
                </c:pt>
              </c:strCache>
            </c:strRef>
          </c:tx>
          <c:spPr>
            <a:solidFill>
              <a:schemeClr val="accent5"/>
            </a:solidFill>
            <a:ln>
              <a:noFill/>
            </a:ln>
            <a:effectLst/>
          </c:spPr>
          <c:invertIfNegative val="0"/>
          <c:cat>
            <c:strRef>
              <c:f>'Materials Recycled'!$W$75:$AK$75</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'Materials Recycled'!$W$83:$AK$83</c:f>
              <c:numCache>
                <c:formatCode>General</c:formatCode>
                <c:ptCount val="15"/>
                <c:pt idx="10" formatCode="0%">
                  <c:v>0</c:v>
                </c:pt>
                <c:pt idx="11" formatCode="0%">
                  <c:v>0</c:v>
                </c:pt>
                <c:pt idx="12" formatCode="0%">
                  <c:v>0</c:v>
                </c:pt>
                <c:pt idx="13" formatCode="0%">
                  <c:v>0</c:v>
                </c:pt>
                <c:pt idx="14" formatCode="0%">
                  <c:v>0</c:v>
                </c:pt>
              </c:numCache>
            </c:numRef>
          </c:val>
          <c:extLst>
            <c:ext xmlns:c16="http://schemas.microsoft.com/office/drawing/2014/chart" uri="{C3380CC4-5D6E-409C-BE32-E72D297353CC}">
              <c16:uniqueId val="{00000001-1E47-A54A-921D-53511CE5B08C}"/>
            </c:ext>
          </c:extLst>
        </c:ser>
        <c:ser>
          <c:idx val="3"/>
          <c:order val="3"/>
          <c:tx>
            <c:strRef>
              <c:f>'Materials Recycled'!$U$84</c:f>
              <c:strCache>
                <c:ptCount val="1"/>
                <c:pt idx="0">
                  <c:v>Recycled</c:v>
                </c:pt>
              </c:strCache>
            </c:strRef>
          </c:tx>
          <c:spPr>
            <a:solidFill>
              <a:schemeClr val="accent4"/>
            </a:solidFill>
            <a:ln>
              <a:noFill/>
            </a:ln>
            <a:effectLst/>
          </c:spPr>
          <c:invertIfNegative val="0"/>
          <c:cat>
            <c:strRef>
              <c:f>'Materials Recycled'!$W$75:$AK$75</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'Materials Recycled'!$W$84:$AK$84</c:f>
              <c:numCache>
                <c:formatCode>0%</c:formatCode>
                <c:ptCount val="15"/>
                <c:pt idx="0">
                  <c:v>0.44448822409896499</c:v>
                </c:pt>
                <c:pt idx="1">
                  <c:v>0.56105087610134519</c:v>
                </c:pt>
                <c:pt idx="2">
                  <c:v>0.58911094104226536</c:v>
                </c:pt>
                <c:pt idx="3">
                  <c:v>0.62563290151396933</c:v>
                </c:pt>
                <c:pt idx="4">
                  <c:v>0.65828850546406714</c:v>
                </c:pt>
                <c:pt idx="5">
                  <c:v>0.69183351230505263</c:v>
                </c:pt>
                <c:pt idx="6">
                  <c:v>0.60577901554444047</c:v>
                </c:pt>
                <c:pt idx="7">
                  <c:v>0.5463163855572416</c:v>
                </c:pt>
                <c:pt idx="8">
                  <c:v>0.58383017327956821</c:v>
                </c:pt>
                <c:pt idx="9">
                  <c:v>0.57934760203635249</c:v>
                </c:pt>
              </c:numCache>
            </c:numRef>
          </c:val>
          <c:extLst>
            <c:ext xmlns:c16="http://schemas.microsoft.com/office/drawing/2014/chart" uri="{C3380CC4-5D6E-409C-BE32-E72D297353CC}">
              <c16:uniqueId val="{00000002-1E47-A54A-921D-53511CE5B08C}"/>
            </c:ext>
          </c:extLst>
        </c:ser>
        <c:dLbls>
          <c:showLegendKey val="0"/>
          <c:showVal val="0"/>
          <c:showCatName val="0"/>
          <c:showSerName val="0"/>
          <c:showPercent val="0"/>
          <c:showBubbleSize val="0"/>
        </c:dLbls>
        <c:gapWidth val="150"/>
        <c:overlap val="100"/>
        <c:axId val="1630693119"/>
        <c:axId val="965669855"/>
      </c:barChart>
      <c:catAx>
        <c:axId val="1630693119"/>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5669855"/>
        <c:crosses val="autoZero"/>
        <c:auto val="1"/>
        <c:lblAlgn val="ctr"/>
        <c:lblOffset val="100"/>
        <c:noMultiLvlLbl val="0"/>
      </c:catAx>
      <c:valAx>
        <c:axId val="965669855"/>
        <c:scaling>
          <c:orientation val="minMax"/>
          <c:max val="0.70000000000000007"/>
          <c:min val="0"/>
        </c:scaling>
        <c:delete val="0"/>
        <c:axPos val="l"/>
        <c:majorGridlines>
          <c:spPr>
            <a:ln w="9525" cap="flat" cmpd="sng" algn="ctr">
              <a:solidFill>
                <a:schemeClr val="bg1">
                  <a:lumMod val="6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0693119"/>
        <c:crosses val="autoZero"/>
        <c:crossBetween val="between"/>
      </c:valAx>
      <c:spPr>
        <a:noFill/>
        <a:ln>
          <a:solidFill>
            <a:schemeClr val="bg1">
              <a:lumMod val="6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r>
              <a:rPr lang="en-US" sz="1800" b="1"/>
              <a:t>GWOF Emissions Intensity</a:t>
            </a:r>
            <a:endParaRPr lang="en-AU" sz="1800" b="1"/>
          </a:p>
        </c:rich>
      </c:tx>
      <c:overlay val="0"/>
      <c:spPr>
        <a:noFill/>
        <a:ln>
          <a:noFill/>
        </a:ln>
        <a:effectLst/>
      </c:spPr>
      <c:txPr>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'Emissions Intensity'!$B$7</c:f>
              <c:strCache>
                <c:ptCount val="1"/>
                <c:pt idx="0">
                  <c:v> GPT Group Office</c:v>
                </c:pt>
              </c:strCache>
            </c:strRef>
          </c:tx>
          <c:spPr>
            <a:ln w="28575" cap="rnd">
              <a:solidFill>
                <a:schemeClr val="tx1">
                  <a:lumMod val="50000"/>
                  <a:lumOff val="50000"/>
                </a:schemeClr>
              </a:solidFill>
              <a:round/>
            </a:ln>
            <a:effectLst/>
          </c:spPr>
          <c:marker>
            <c:symbol val="none"/>
          </c:marker>
          <c:cat>
            <c:strRef>
              <c:f>'Emissions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'Emissions Intensity'!$E$7:$S$7</c:f>
              <c:numCache>
                <c:formatCode>#,##0</c:formatCode>
                <c:ptCount val="15"/>
                <c:pt idx="0">
                  <c:v>138.85996878917021</c:v>
                </c:pt>
                <c:pt idx="1">
                  <c:v>138.38551788303531</c:v>
                </c:pt>
                <c:pt idx="2">
                  <c:v>110.96669150465766</c:v>
                </c:pt>
                <c:pt idx="3">
                  <c:v>95.916664475695924</c:v>
                </c:pt>
                <c:pt idx="4">
                  <c:v>79.030421032024719</c:v>
                </c:pt>
                <c:pt idx="5">
                  <c:v>78.503602625183959</c:v>
                </c:pt>
                <c:pt idx="6">
                  <c:v>73.285175401416296</c:v>
                </c:pt>
                <c:pt idx="7">
                  <c:v>72.900118775490654</c:v>
                </c:pt>
                <c:pt idx="8">
                  <c:v>70.527162101340821</c:v>
                </c:pt>
                <c:pt idx="9">
                  <c:v>58.35163836103775</c:v>
                </c:pt>
                <c:pt idx="10">
                  <c:v>49.13749620921071</c:v>
                </c:pt>
                <c:pt idx="11">
                  <c:v>43.78302199712018</c:v>
                </c:pt>
                <c:pt idx="12">
                  <c:v>39.649933703675764</c:v>
                </c:pt>
                <c:pt idx="13">
                  <c:v>40.256396701394785</c:v>
                </c:pt>
                <c:pt idx="14">
                  <c:v>35.107613988856521</c:v>
                </c:pt>
              </c:numCache>
            </c:numRef>
          </c:val>
          <c:smooth val="0"/>
          <c:extLst>
            <c:ext xmlns:c16="http://schemas.microsoft.com/office/drawing/2014/chart" uri="{C3380CC4-5D6E-409C-BE32-E72D297353CC}">
              <c16:uniqueId val="{00000000-308F-244D-92A1-E727824C4A9C}"/>
            </c:ext>
          </c:extLst>
        </c:ser>
        <c:ser>
          <c:idx val="1"/>
          <c:order val="1"/>
          <c:tx>
            <c:strRef>
              <c:f>'Emissions Intensity'!$B$9</c:f>
              <c:strCache>
                <c:ptCount val="1"/>
                <c:pt idx="0">
                  <c:v> GWOF</c:v>
                </c:pt>
              </c:strCache>
            </c:strRef>
          </c:tx>
          <c:spPr>
            <a:ln w="57150" cap="rnd">
              <a:solidFill>
                <a:srgbClr val="0070C0"/>
              </a:solidFill>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C-6C2B-AB43-ABA6-9EE888616754}"/>
                </c:ext>
              </c:extLst>
            </c:dLbl>
            <c:dLbl>
              <c:idx val="2"/>
              <c:delete val="1"/>
              <c:extLst>
                <c:ext xmlns:c15="http://schemas.microsoft.com/office/drawing/2012/chart" uri="{CE6537A1-D6FC-4f65-9D91-7224C49458BB}"/>
                <c:ext xmlns:c16="http://schemas.microsoft.com/office/drawing/2014/chart" uri="{C3380CC4-5D6E-409C-BE32-E72D297353CC}">
                  <c16:uniqueId val="{0000000B-6C2B-AB43-ABA6-9EE888616754}"/>
                </c:ext>
              </c:extLst>
            </c:dLbl>
            <c:dLbl>
              <c:idx val="3"/>
              <c:delete val="1"/>
              <c:extLst>
                <c:ext xmlns:c15="http://schemas.microsoft.com/office/drawing/2012/chart" uri="{CE6537A1-D6FC-4f65-9D91-7224C49458BB}"/>
                <c:ext xmlns:c16="http://schemas.microsoft.com/office/drawing/2014/chart" uri="{C3380CC4-5D6E-409C-BE32-E72D297353CC}">
                  <c16:uniqueId val="{0000000A-6C2B-AB43-ABA6-9EE888616754}"/>
                </c:ext>
              </c:extLst>
            </c:dLbl>
            <c:dLbl>
              <c:idx val="4"/>
              <c:delete val="1"/>
              <c:extLst>
                <c:ext xmlns:c15="http://schemas.microsoft.com/office/drawing/2012/chart" uri="{CE6537A1-D6FC-4f65-9D91-7224C49458BB}"/>
                <c:ext xmlns:c16="http://schemas.microsoft.com/office/drawing/2014/chart" uri="{C3380CC4-5D6E-409C-BE32-E72D297353CC}">
                  <c16:uniqueId val="{00000009-6C2B-AB43-ABA6-9EE888616754}"/>
                </c:ext>
              </c:extLst>
            </c:dLbl>
            <c:dLbl>
              <c:idx val="5"/>
              <c:delete val="1"/>
              <c:extLst>
                <c:ext xmlns:c15="http://schemas.microsoft.com/office/drawing/2012/chart" uri="{CE6537A1-D6FC-4f65-9D91-7224C49458BB}"/>
                <c:ext xmlns:c16="http://schemas.microsoft.com/office/drawing/2014/chart" uri="{C3380CC4-5D6E-409C-BE32-E72D297353CC}">
                  <c16:uniqueId val="{00000008-6C2B-AB43-ABA6-9EE888616754}"/>
                </c:ext>
              </c:extLst>
            </c:dLbl>
            <c:dLbl>
              <c:idx val="6"/>
              <c:delete val="1"/>
              <c:extLst>
                <c:ext xmlns:c15="http://schemas.microsoft.com/office/drawing/2012/chart" uri="{CE6537A1-D6FC-4f65-9D91-7224C49458BB}"/>
                <c:ext xmlns:c16="http://schemas.microsoft.com/office/drawing/2014/chart" uri="{C3380CC4-5D6E-409C-BE32-E72D297353CC}">
                  <c16:uniqueId val="{00000007-6C2B-AB43-ABA6-9EE888616754}"/>
                </c:ext>
              </c:extLst>
            </c:dLbl>
            <c:dLbl>
              <c:idx val="7"/>
              <c:delete val="1"/>
              <c:extLst>
                <c:ext xmlns:c15="http://schemas.microsoft.com/office/drawing/2012/chart" uri="{CE6537A1-D6FC-4f65-9D91-7224C49458BB}"/>
                <c:ext xmlns:c16="http://schemas.microsoft.com/office/drawing/2014/chart" uri="{C3380CC4-5D6E-409C-BE32-E72D297353CC}">
                  <c16:uniqueId val="{00000006-6C2B-AB43-ABA6-9EE888616754}"/>
                </c:ext>
              </c:extLst>
            </c:dLbl>
            <c:dLbl>
              <c:idx val="8"/>
              <c:delete val="1"/>
              <c:extLst>
                <c:ext xmlns:c15="http://schemas.microsoft.com/office/drawing/2012/chart" uri="{CE6537A1-D6FC-4f65-9D91-7224C49458BB}"/>
                <c:ext xmlns:c16="http://schemas.microsoft.com/office/drawing/2014/chart" uri="{C3380CC4-5D6E-409C-BE32-E72D297353CC}">
                  <c16:uniqueId val="{00000005-6C2B-AB43-ABA6-9EE888616754}"/>
                </c:ext>
              </c:extLst>
            </c:dLbl>
            <c:dLbl>
              <c:idx val="9"/>
              <c:delete val="1"/>
              <c:extLst>
                <c:ext xmlns:c15="http://schemas.microsoft.com/office/drawing/2012/chart" uri="{CE6537A1-D6FC-4f65-9D91-7224C49458BB}"/>
                <c:ext xmlns:c16="http://schemas.microsoft.com/office/drawing/2014/chart" uri="{C3380CC4-5D6E-409C-BE32-E72D297353CC}">
                  <c16:uniqueId val="{00000004-6C2B-AB43-ABA6-9EE888616754}"/>
                </c:ext>
              </c:extLst>
            </c:dLbl>
            <c:dLbl>
              <c:idx val="10"/>
              <c:delete val="1"/>
              <c:extLst>
                <c:ext xmlns:c15="http://schemas.microsoft.com/office/drawing/2012/chart" uri="{CE6537A1-D6FC-4f65-9D91-7224C49458BB}"/>
                <c:ext xmlns:c16="http://schemas.microsoft.com/office/drawing/2014/chart" uri="{C3380CC4-5D6E-409C-BE32-E72D297353CC}">
                  <c16:uniqueId val="{00000003-6C2B-AB43-ABA6-9EE888616754}"/>
                </c:ext>
              </c:extLst>
            </c:dLbl>
            <c:dLbl>
              <c:idx val="11"/>
              <c:delete val="1"/>
              <c:extLst>
                <c:ext xmlns:c15="http://schemas.microsoft.com/office/drawing/2012/chart" uri="{CE6537A1-D6FC-4f65-9D91-7224C49458BB}"/>
                <c:ext xmlns:c16="http://schemas.microsoft.com/office/drawing/2014/chart" uri="{C3380CC4-5D6E-409C-BE32-E72D297353CC}">
                  <c16:uniqueId val="{00000002-6C2B-AB43-ABA6-9EE888616754}"/>
                </c:ext>
              </c:extLst>
            </c:dLbl>
            <c:dLbl>
              <c:idx val="12"/>
              <c:delete val="1"/>
              <c:extLst>
                <c:ext xmlns:c15="http://schemas.microsoft.com/office/drawing/2012/chart" uri="{CE6537A1-D6FC-4f65-9D91-7224C49458BB}"/>
                <c:ext xmlns:c16="http://schemas.microsoft.com/office/drawing/2014/chart" uri="{C3380CC4-5D6E-409C-BE32-E72D297353CC}">
                  <c16:uniqueId val="{00000001-6C2B-AB43-ABA6-9EE888616754}"/>
                </c:ext>
              </c:extLst>
            </c:dLbl>
            <c:dLbl>
              <c:idx val="13"/>
              <c:delete val="1"/>
              <c:extLst>
                <c:ext xmlns:c15="http://schemas.microsoft.com/office/drawing/2012/chart" uri="{CE6537A1-D6FC-4f65-9D91-7224C49458BB}"/>
                <c:ext xmlns:c16="http://schemas.microsoft.com/office/drawing/2014/chart" uri="{C3380CC4-5D6E-409C-BE32-E72D297353CC}">
                  <c16:uniqueId val="{00000000-6C2B-AB43-ABA6-9EE888616754}"/>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ln>
                      <a:noFill/>
                    </a:ln>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'Emissions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'Emissions Intensity'!$E$9:$S$9</c:f>
              <c:numCache>
                <c:formatCode>#,##0</c:formatCode>
                <c:ptCount val="15"/>
                <c:pt idx="0">
                  <c:v>127.84359210220674</c:v>
                </c:pt>
                <c:pt idx="1">
                  <c:v>124.55069650228114</c:v>
                </c:pt>
                <c:pt idx="2">
                  <c:v>98.621967611019045</c:v>
                </c:pt>
                <c:pt idx="3">
                  <c:v>85.053786666004342</c:v>
                </c:pt>
                <c:pt idx="4">
                  <c:v>67.92983049448604</c:v>
                </c:pt>
                <c:pt idx="5">
                  <c:v>68.207861679707904</c:v>
                </c:pt>
                <c:pt idx="6">
                  <c:v>61.740666580594201</c:v>
                </c:pt>
                <c:pt idx="7">
                  <c:v>54.119450351843767</c:v>
                </c:pt>
                <c:pt idx="8">
                  <c:v>57.26518634252821</c:v>
                </c:pt>
                <c:pt idx="9">
                  <c:v>47.93190145711722</c:v>
                </c:pt>
                <c:pt idx="10">
                  <c:v>38.689998028528109</c:v>
                </c:pt>
                <c:pt idx="11">
                  <c:v>34.494804751019053</c:v>
                </c:pt>
                <c:pt idx="12">
                  <c:v>29.320669477793654</c:v>
                </c:pt>
                <c:pt idx="13">
                  <c:v>26.949612999391903</c:v>
                </c:pt>
                <c:pt idx="14">
                  <c:v>23.833529083545351</c:v>
                </c:pt>
              </c:numCache>
            </c:numRef>
          </c:val>
          <c:smooth val="0"/>
          <c:extLst>
            <c:ext xmlns:c16="http://schemas.microsoft.com/office/drawing/2014/chart" uri="{C3380CC4-5D6E-409C-BE32-E72D297353CC}">
              <c16:uniqueId val="{00000001-308F-244D-92A1-E727824C4A9C}"/>
            </c:ext>
          </c:extLst>
        </c:ser>
        <c:ser>
          <c:idx val="3"/>
          <c:order val="2"/>
          <c:tx>
            <c:strRef>
              <c:f>'Emissions Intensity'!$B$5</c:f>
              <c:strCache>
                <c:ptCount val="1"/>
                <c:pt idx="0">
                  <c:v> GPT Group</c:v>
                </c:pt>
              </c:strCache>
            </c:strRef>
          </c:tx>
          <c:spPr>
            <a:ln w="28575" cap="rnd">
              <a:solidFill>
                <a:srgbClr val="C2CD23"/>
              </a:solidFill>
              <a:round/>
            </a:ln>
            <a:effectLst/>
          </c:spPr>
          <c:marker>
            <c:symbol val="none"/>
          </c:marker>
          <c:cat>
            <c:strRef>
              <c:f>'Emissions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'Emissions Intensity'!$E$5:$S$5</c:f>
              <c:numCache>
                <c:formatCode>#,##0</c:formatCode>
                <c:ptCount val="15"/>
                <c:pt idx="0">
                  <c:v>136.35775596689723</c:v>
                </c:pt>
                <c:pt idx="1">
                  <c:v>133.77195612985832</c:v>
                </c:pt>
                <c:pt idx="2">
                  <c:v>120.20898180133834</c:v>
                </c:pt>
                <c:pt idx="3">
                  <c:v>106.28841651874687</c:v>
                </c:pt>
                <c:pt idx="4">
                  <c:v>98.369409814614826</c:v>
                </c:pt>
                <c:pt idx="5">
                  <c:v>96.029150869682624</c:v>
                </c:pt>
                <c:pt idx="6">
                  <c:v>86.904296673576994</c:v>
                </c:pt>
                <c:pt idx="7">
                  <c:v>83.291963616717879</c:v>
                </c:pt>
                <c:pt idx="8">
                  <c:v>79.488619637674958</c:v>
                </c:pt>
                <c:pt idx="9">
                  <c:v>72.256851349467624</c:v>
                </c:pt>
                <c:pt idx="10">
                  <c:v>59.26571429416726</c:v>
                </c:pt>
                <c:pt idx="11">
                  <c:v>54.205984357663432</c:v>
                </c:pt>
                <c:pt idx="12">
                  <c:v>50.537419846951622</c:v>
                </c:pt>
                <c:pt idx="13">
                  <c:v>58.557969773541593</c:v>
                </c:pt>
                <c:pt idx="14">
                  <c:v>54.151250485971254</c:v>
                </c:pt>
              </c:numCache>
            </c:numRef>
          </c:val>
          <c:smooth val="0"/>
          <c:extLst>
            <c:ext xmlns:c16="http://schemas.microsoft.com/office/drawing/2014/chart" uri="{C3380CC4-5D6E-409C-BE32-E72D297353CC}">
              <c16:uniqueId val="{00000010-308F-244D-92A1-E727824C4A9C}"/>
            </c:ext>
          </c:extLst>
        </c:ser>
        <c:dLbls>
          <c:showLegendKey val="0"/>
          <c:showVal val="0"/>
          <c:showCatName val="0"/>
          <c:showSerName val="0"/>
          <c:showPercent val="0"/>
          <c:showBubbleSize val="0"/>
        </c:dLbls>
        <c:smooth val="0"/>
        <c:axId val="1809260751"/>
        <c:axId val="524071040"/>
      </c:lineChart>
      <c:catAx>
        <c:axId val="1809260751"/>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524071040"/>
        <c:crosses val="autoZero"/>
        <c:auto val="1"/>
        <c:lblAlgn val="ctr"/>
        <c:lblOffset val="100"/>
        <c:noMultiLvlLbl val="0"/>
      </c:catAx>
      <c:valAx>
        <c:axId val="524071040"/>
        <c:scaling>
          <c:orientation val="minMax"/>
        </c:scaling>
        <c:delete val="0"/>
        <c:axPos val="l"/>
        <c:majorGridlines>
          <c:spPr>
            <a:ln w="9525"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r>
                  <a:rPr lang="en-US" b="1"/>
                  <a:t>Emissions Intensity </a:t>
                </a:r>
                <a:r>
                  <a:rPr lang="en-US" sz="1000" b="1" i="0" u="none" strike="noStrike" baseline="0">
                    <a:effectLst/>
                  </a:rPr>
                  <a:t>(kg of </a:t>
                </a:r>
                <a:r>
                  <a:rPr lang="en-AU" sz="1000" b="1" i="0" u="none" strike="noStrike" baseline="0">
                    <a:effectLst/>
                  </a:rPr>
                  <a:t>CO­­2</a:t>
                </a:r>
                <a:r>
                  <a:rPr lang="en-US" sz="1000" b="1" i="0" u="none" strike="noStrike" baseline="0">
                    <a:effectLst/>
                  </a:rPr>
                  <a:t>/m</a:t>
                </a:r>
                <a:r>
                  <a:rPr lang="en-AU" sz="1000" b="1" i="0" u="none" strike="noStrike" baseline="0">
                    <a:effectLst/>
                  </a:rPr>
                  <a:t>2</a:t>
                </a:r>
                <a:r>
                  <a:rPr lang="en-US" sz="1000" b="1" i="0" u="none" strike="noStrike" baseline="0">
                    <a:effectLst/>
                  </a:rPr>
                  <a:t>)</a:t>
                </a:r>
                <a:endParaRPr lang="en-US" b="1"/>
              </a:p>
            </c:rich>
          </c:tx>
          <c:overlay val="0"/>
          <c:spPr>
            <a:noFill/>
            <a:ln>
              <a:noFill/>
            </a:ln>
            <a:effectLst/>
          </c:spPr>
          <c:txPr>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1809260751"/>
        <c:crosses val="autoZero"/>
        <c:crossBetween val="between"/>
      </c:valAx>
      <c:spPr>
        <a:noFill/>
        <a:ln>
          <a:solidFill>
            <a:schemeClr val="bg1">
              <a:lumMod val="6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bg1">
          <a:lumMod val="65000"/>
        </a:schemeClr>
      </a:solidFill>
      <a:round/>
    </a:ln>
    <a:effectLst/>
  </c:spPr>
  <c:txPr>
    <a:bodyPr/>
    <a:lstStyle/>
    <a:p>
      <a:pPr>
        <a:defRPr>
          <a:ln>
            <a:noFill/>
          </a:ln>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r>
              <a:rPr lang="en-US" sz="1800" b="1"/>
              <a:t>GWOF Energy Intensity</a:t>
            </a:r>
            <a:endParaRPr lang="en-AU" sz="1800" b="1"/>
          </a:p>
        </c:rich>
      </c:tx>
      <c:overlay val="0"/>
      <c:spPr>
        <a:noFill/>
        <a:ln>
          <a:noFill/>
        </a:ln>
        <a:effectLst/>
      </c:spPr>
      <c:txPr>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'Energy Intensity'!$B$7</c:f>
              <c:strCache>
                <c:ptCount val="1"/>
                <c:pt idx="0">
                  <c:v> GPT Group Office</c:v>
                </c:pt>
              </c:strCache>
            </c:strRef>
          </c:tx>
          <c:spPr>
            <a:ln w="28575" cap="rnd">
              <a:solidFill>
                <a:schemeClr val="tx1">
                  <a:lumMod val="50000"/>
                  <a:lumOff val="50000"/>
                </a:schemeClr>
              </a:solidFill>
              <a:round/>
            </a:ln>
            <a:effectLst/>
          </c:spPr>
          <c:marker>
            <c:symbol val="none"/>
          </c:marker>
          <c:cat>
            <c:strRef>
              <c:f>'Energy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'Energy Intensity'!$E$7:$S$7</c:f>
              <c:numCache>
                <c:formatCode>#,##0</c:formatCode>
                <c:ptCount val="15"/>
                <c:pt idx="0">
                  <c:v>588.51559278014554</c:v>
                </c:pt>
                <c:pt idx="1">
                  <c:v>583.34941631222807</c:v>
                </c:pt>
                <c:pt idx="2">
                  <c:v>570.40005192042725</c:v>
                </c:pt>
                <c:pt idx="3">
                  <c:v>497.20556611023216</c:v>
                </c:pt>
                <c:pt idx="4">
                  <c:v>434.64080356976905</c:v>
                </c:pt>
                <c:pt idx="5">
                  <c:v>432.77113952407711</c:v>
                </c:pt>
                <c:pt idx="6">
                  <c:v>409.20377855342946</c:v>
                </c:pt>
                <c:pt idx="7">
                  <c:v>393.16841484045358</c:v>
                </c:pt>
                <c:pt idx="8">
                  <c:v>374.82261835480813</c:v>
                </c:pt>
                <c:pt idx="9">
                  <c:v>362.46922506481985</c:v>
                </c:pt>
                <c:pt idx="10">
                  <c:v>340.81752232440988</c:v>
                </c:pt>
                <c:pt idx="11">
                  <c:v>329.98594171402311</c:v>
                </c:pt>
                <c:pt idx="12">
                  <c:v>318.39352597850109</c:v>
                </c:pt>
                <c:pt idx="13">
                  <c:v>306.64288040847066</c:v>
                </c:pt>
                <c:pt idx="14">
                  <c:v>294.32593614129263</c:v>
                </c:pt>
              </c:numCache>
            </c:numRef>
          </c:val>
          <c:smooth val="0"/>
          <c:extLst>
            <c:ext xmlns:c16="http://schemas.microsoft.com/office/drawing/2014/chart" uri="{C3380CC4-5D6E-409C-BE32-E72D297353CC}">
              <c16:uniqueId val="{00000000-60B5-C34A-904B-C2E2F0BC400B}"/>
            </c:ext>
          </c:extLst>
        </c:ser>
        <c:ser>
          <c:idx val="1"/>
          <c:order val="1"/>
          <c:tx>
            <c:strRef>
              <c:f>'Energy Intensity'!$B$5</c:f>
              <c:strCache>
                <c:ptCount val="1"/>
                <c:pt idx="0">
                  <c:v> GPT Group</c:v>
                </c:pt>
              </c:strCache>
            </c:strRef>
          </c:tx>
          <c:spPr>
            <a:ln w="28575" cap="rnd">
              <a:solidFill>
                <a:srgbClr val="C2CD23"/>
              </a:solidFill>
              <a:round/>
            </a:ln>
            <a:effectLst/>
          </c:spPr>
          <c:marker>
            <c:symbol val="none"/>
          </c:marker>
          <c:cat>
            <c:strRef>
              <c:f>'Energy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'Energy Intensity'!$E$8:$S$8</c:f>
              <c:numCache>
                <c:formatCode>#,##0</c:formatCode>
                <c:ptCount val="15"/>
                <c:pt idx="0">
                  <c:v>556.11852545876127</c:v>
                </c:pt>
                <c:pt idx="1">
                  <c:v>532.26585159110709</c:v>
                </c:pt>
                <c:pt idx="2">
                  <c:v>529.37222842566052</c:v>
                </c:pt>
                <c:pt idx="3">
                  <c:v>453.97813988098108</c:v>
                </c:pt>
                <c:pt idx="4">
                  <c:v>434.7961753984543</c:v>
                </c:pt>
                <c:pt idx="5">
                  <c:v>417.26754179983965</c:v>
                </c:pt>
                <c:pt idx="6">
                  <c:v>419.98456913616877</c:v>
                </c:pt>
                <c:pt idx="7">
                  <c:v>406.15500700650739</c:v>
                </c:pt>
                <c:pt idx="8">
                  <c:v>397.95055106571129</c:v>
                </c:pt>
                <c:pt idx="9">
                  <c:v>384.50647523662479</c:v>
                </c:pt>
                <c:pt idx="10">
                  <c:v>372.16034902464554</c:v>
                </c:pt>
                <c:pt idx="11">
                  <c:v>358.18490221949139</c:v>
                </c:pt>
                <c:pt idx="12">
                  <c:v>373.20003305656832</c:v>
                </c:pt>
                <c:pt idx="13">
                  <c:v>356.30600808067493</c:v>
                </c:pt>
                <c:pt idx="14">
                  <c:v>337.74417830974187</c:v>
                </c:pt>
              </c:numCache>
            </c:numRef>
          </c:val>
          <c:smooth val="0"/>
          <c:extLst>
            <c:ext xmlns:c16="http://schemas.microsoft.com/office/drawing/2014/chart" uri="{C3380CC4-5D6E-409C-BE32-E72D297353CC}">
              <c16:uniqueId val="{00000001-60B5-C34A-904B-C2E2F0BC400B}"/>
            </c:ext>
          </c:extLst>
        </c:ser>
        <c:ser>
          <c:idx val="3"/>
          <c:order val="2"/>
          <c:tx>
            <c:strRef>
              <c:f>'Energy Intensity'!$B$9</c:f>
              <c:strCache>
                <c:ptCount val="1"/>
                <c:pt idx="0">
                  <c:v> GWOF</c:v>
                </c:pt>
              </c:strCache>
            </c:strRef>
          </c:tx>
          <c:spPr>
            <a:ln w="57150" cap="rnd">
              <a:solidFill>
                <a:srgbClr val="0070C0"/>
              </a:solidFill>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3-60B5-C34A-904B-C2E2F0BC400B}"/>
                </c:ext>
              </c:extLst>
            </c:dLbl>
            <c:dLbl>
              <c:idx val="2"/>
              <c:delete val="1"/>
              <c:extLst>
                <c:ext xmlns:c15="http://schemas.microsoft.com/office/drawing/2012/chart" uri="{CE6537A1-D6FC-4f65-9D91-7224C49458BB}"/>
                <c:ext xmlns:c16="http://schemas.microsoft.com/office/drawing/2014/chart" uri="{C3380CC4-5D6E-409C-BE32-E72D297353CC}">
                  <c16:uniqueId val="{00000004-60B5-C34A-904B-C2E2F0BC400B}"/>
                </c:ext>
              </c:extLst>
            </c:dLbl>
            <c:dLbl>
              <c:idx val="3"/>
              <c:delete val="1"/>
              <c:extLst>
                <c:ext xmlns:c15="http://schemas.microsoft.com/office/drawing/2012/chart" uri="{CE6537A1-D6FC-4f65-9D91-7224C49458BB}"/>
                <c:ext xmlns:c16="http://schemas.microsoft.com/office/drawing/2014/chart" uri="{C3380CC4-5D6E-409C-BE32-E72D297353CC}">
                  <c16:uniqueId val="{00000005-60B5-C34A-904B-C2E2F0BC400B}"/>
                </c:ext>
              </c:extLst>
            </c:dLbl>
            <c:dLbl>
              <c:idx val="4"/>
              <c:delete val="1"/>
              <c:extLst>
                <c:ext xmlns:c15="http://schemas.microsoft.com/office/drawing/2012/chart" uri="{CE6537A1-D6FC-4f65-9D91-7224C49458BB}"/>
                <c:ext xmlns:c16="http://schemas.microsoft.com/office/drawing/2014/chart" uri="{C3380CC4-5D6E-409C-BE32-E72D297353CC}">
                  <c16:uniqueId val="{00000006-60B5-C34A-904B-C2E2F0BC400B}"/>
                </c:ext>
              </c:extLst>
            </c:dLbl>
            <c:dLbl>
              <c:idx val="5"/>
              <c:delete val="1"/>
              <c:extLst>
                <c:ext xmlns:c15="http://schemas.microsoft.com/office/drawing/2012/chart" uri="{CE6537A1-D6FC-4f65-9D91-7224C49458BB}"/>
                <c:ext xmlns:c16="http://schemas.microsoft.com/office/drawing/2014/chart" uri="{C3380CC4-5D6E-409C-BE32-E72D297353CC}">
                  <c16:uniqueId val="{00000007-60B5-C34A-904B-C2E2F0BC400B}"/>
                </c:ext>
              </c:extLst>
            </c:dLbl>
            <c:dLbl>
              <c:idx val="6"/>
              <c:delete val="1"/>
              <c:extLst>
                <c:ext xmlns:c15="http://schemas.microsoft.com/office/drawing/2012/chart" uri="{CE6537A1-D6FC-4f65-9D91-7224C49458BB}"/>
                <c:ext xmlns:c16="http://schemas.microsoft.com/office/drawing/2014/chart" uri="{C3380CC4-5D6E-409C-BE32-E72D297353CC}">
                  <c16:uniqueId val="{00000008-60B5-C34A-904B-C2E2F0BC400B}"/>
                </c:ext>
              </c:extLst>
            </c:dLbl>
            <c:dLbl>
              <c:idx val="7"/>
              <c:delete val="1"/>
              <c:extLst>
                <c:ext xmlns:c15="http://schemas.microsoft.com/office/drawing/2012/chart" uri="{CE6537A1-D6FC-4f65-9D91-7224C49458BB}"/>
                <c:ext xmlns:c16="http://schemas.microsoft.com/office/drawing/2014/chart" uri="{C3380CC4-5D6E-409C-BE32-E72D297353CC}">
                  <c16:uniqueId val="{00000009-60B5-C34A-904B-C2E2F0BC400B}"/>
                </c:ext>
              </c:extLst>
            </c:dLbl>
            <c:dLbl>
              <c:idx val="8"/>
              <c:delete val="1"/>
              <c:extLst>
                <c:ext xmlns:c15="http://schemas.microsoft.com/office/drawing/2012/chart" uri="{CE6537A1-D6FC-4f65-9D91-7224C49458BB}"/>
                <c:ext xmlns:c16="http://schemas.microsoft.com/office/drawing/2014/chart" uri="{C3380CC4-5D6E-409C-BE32-E72D297353CC}">
                  <c16:uniqueId val="{0000000A-60B5-C34A-904B-C2E2F0BC400B}"/>
                </c:ext>
              </c:extLst>
            </c:dLbl>
            <c:dLbl>
              <c:idx val="9"/>
              <c:delete val="1"/>
              <c:extLst>
                <c:ext xmlns:c15="http://schemas.microsoft.com/office/drawing/2012/chart" uri="{CE6537A1-D6FC-4f65-9D91-7224C49458BB}"/>
                <c:ext xmlns:c16="http://schemas.microsoft.com/office/drawing/2014/chart" uri="{C3380CC4-5D6E-409C-BE32-E72D297353CC}">
                  <c16:uniqueId val="{0000000B-60B5-C34A-904B-C2E2F0BC400B}"/>
                </c:ext>
              </c:extLst>
            </c:dLbl>
            <c:dLbl>
              <c:idx val="10"/>
              <c:delete val="1"/>
              <c:extLst>
                <c:ext xmlns:c15="http://schemas.microsoft.com/office/drawing/2012/chart" uri="{CE6537A1-D6FC-4f65-9D91-7224C49458BB}"/>
                <c:ext xmlns:c16="http://schemas.microsoft.com/office/drawing/2014/chart" uri="{C3380CC4-5D6E-409C-BE32-E72D297353CC}">
                  <c16:uniqueId val="{0000000C-60B5-C34A-904B-C2E2F0BC400B}"/>
                </c:ext>
              </c:extLst>
            </c:dLbl>
            <c:dLbl>
              <c:idx val="11"/>
              <c:delete val="1"/>
              <c:extLst>
                <c:ext xmlns:c15="http://schemas.microsoft.com/office/drawing/2012/chart" uri="{CE6537A1-D6FC-4f65-9D91-7224C49458BB}"/>
                <c:ext xmlns:c16="http://schemas.microsoft.com/office/drawing/2014/chart" uri="{C3380CC4-5D6E-409C-BE32-E72D297353CC}">
                  <c16:uniqueId val="{0000000D-60B5-C34A-904B-C2E2F0BC400B}"/>
                </c:ext>
              </c:extLst>
            </c:dLbl>
            <c:dLbl>
              <c:idx val="12"/>
              <c:delete val="1"/>
              <c:extLst>
                <c:ext xmlns:c15="http://schemas.microsoft.com/office/drawing/2012/chart" uri="{CE6537A1-D6FC-4f65-9D91-7224C49458BB}"/>
                <c:ext xmlns:c16="http://schemas.microsoft.com/office/drawing/2014/chart" uri="{C3380CC4-5D6E-409C-BE32-E72D297353CC}">
                  <c16:uniqueId val="{0000000E-60B5-C34A-904B-C2E2F0BC400B}"/>
                </c:ext>
              </c:extLst>
            </c:dLbl>
            <c:dLbl>
              <c:idx val="13"/>
              <c:delete val="1"/>
              <c:extLst>
                <c:ext xmlns:c15="http://schemas.microsoft.com/office/drawing/2012/chart" uri="{CE6537A1-D6FC-4f65-9D91-7224C49458BB}"/>
                <c:ext xmlns:c16="http://schemas.microsoft.com/office/drawing/2014/chart" uri="{C3380CC4-5D6E-409C-BE32-E72D297353CC}">
                  <c16:uniqueId val="{0000000F-60B5-C34A-904B-C2E2F0BC400B}"/>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ln>
                      <a:noFill/>
                    </a:ln>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'Energy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'Energy Intensity'!$E$9:$S$9</c:f>
              <c:numCache>
                <c:formatCode>#,##0</c:formatCode>
                <c:ptCount val="15"/>
                <c:pt idx="0">
                  <c:v>528.0611403484321</c:v>
                </c:pt>
                <c:pt idx="1">
                  <c:v>517.9385444058222</c:v>
                </c:pt>
                <c:pt idx="2">
                  <c:v>507.33341213086089</c:v>
                </c:pt>
                <c:pt idx="3">
                  <c:v>446.89555363380401</c:v>
                </c:pt>
                <c:pt idx="4">
                  <c:v>383.61151723744916</c:v>
                </c:pt>
                <c:pt idx="5">
                  <c:v>406.53812870347781</c:v>
                </c:pt>
                <c:pt idx="6">
                  <c:v>373.25360640455062</c:v>
                </c:pt>
                <c:pt idx="7">
                  <c:v>343.81984393517638</c:v>
                </c:pt>
                <c:pt idx="8">
                  <c:v>324.81421206759921</c:v>
                </c:pt>
                <c:pt idx="9">
                  <c:v>336.31871198776668</c:v>
                </c:pt>
                <c:pt idx="10">
                  <c:v>310.99744087264509</c:v>
                </c:pt>
                <c:pt idx="11">
                  <c:v>300.05490368203812</c:v>
                </c:pt>
                <c:pt idx="12">
                  <c:v>296.65769560254262</c:v>
                </c:pt>
                <c:pt idx="13">
                  <c:v>281.79047146081825</c:v>
                </c:pt>
                <c:pt idx="14">
                  <c:v>292.18783965490644</c:v>
                </c:pt>
              </c:numCache>
            </c:numRef>
          </c:val>
          <c:smooth val="0"/>
          <c:extLst>
            <c:ext xmlns:c16="http://schemas.microsoft.com/office/drawing/2014/chart" uri="{C3380CC4-5D6E-409C-BE32-E72D297353CC}">
              <c16:uniqueId val="{00000010-60B5-C34A-904B-C2E2F0BC400B}"/>
            </c:ext>
          </c:extLst>
        </c:ser>
        <c:dLbls>
          <c:showLegendKey val="0"/>
          <c:showVal val="0"/>
          <c:showCatName val="0"/>
          <c:showSerName val="0"/>
          <c:showPercent val="0"/>
          <c:showBubbleSize val="0"/>
        </c:dLbls>
        <c:smooth val="0"/>
        <c:axId val="1809260751"/>
        <c:axId val="524071040"/>
      </c:lineChart>
      <c:catAx>
        <c:axId val="1809260751"/>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524071040"/>
        <c:crosses val="autoZero"/>
        <c:auto val="1"/>
        <c:lblAlgn val="ctr"/>
        <c:lblOffset val="100"/>
        <c:noMultiLvlLbl val="0"/>
      </c:catAx>
      <c:valAx>
        <c:axId val="524071040"/>
        <c:scaling>
          <c:orientation val="minMax"/>
        </c:scaling>
        <c:delete val="0"/>
        <c:axPos val="l"/>
        <c:majorGridlines>
          <c:spPr>
            <a:ln w="9525"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r>
                  <a:rPr lang="en-US" b="1"/>
                  <a:t>Energy Intensity </a:t>
                </a:r>
                <a:r>
                  <a:rPr lang="en-US" sz="1000" b="1" i="0" u="none" strike="noStrike" baseline="0">
                    <a:effectLst/>
                  </a:rPr>
                  <a:t>(MJ/m</a:t>
                </a:r>
                <a:r>
                  <a:rPr lang="en-AU" sz="1000" b="1" i="0" u="none" strike="noStrike" baseline="0">
                    <a:effectLst/>
                  </a:rPr>
                  <a:t>2</a:t>
                </a:r>
                <a:r>
                  <a:rPr lang="en-US" sz="1000" b="1" i="0" u="none" strike="noStrike" baseline="0">
                    <a:effectLst/>
                  </a:rPr>
                  <a:t>)</a:t>
                </a:r>
                <a:endParaRPr lang="en-US" b="1"/>
              </a:p>
            </c:rich>
          </c:tx>
          <c:overlay val="0"/>
          <c:spPr>
            <a:noFill/>
            <a:ln>
              <a:noFill/>
            </a:ln>
            <a:effectLst/>
          </c:spPr>
          <c:txPr>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1809260751"/>
        <c:crosses val="autoZero"/>
        <c:crossBetween val="between"/>
      </c:valAx>
      <c:spPr>
        <a:noFill/>
        <a:ln>
          <a:solidFill>
            <a:schemeClr val="bg1">
              <a:lumMod val="6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lumMod val="65000"/>
          <a:lumOff val="35000"/>
        </a:schemeClr>
      </a:solidFill>
      <a:round/>
    </a:ln>
    <a:effectLst/>
  </c:spPr>
  <c:txPr>
    <a:bodyPr/>
    <a:lstStyle/>
    <a:p>
      <a:pPr>
        <a:defRPr>
          <a:ln>
            <a:noFill/>
          </a:ln>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r>
              <a:rPr lang="en-US" sz="1800" b="1"/>
              <a:t>GWOF</a:t>
            </a:r>
            <a:r>
              <a:rPr lang="en-US" sz="1800" b="1" baseline="0"/>
              <a:t> Water</a:t>
            </a:r>
            <a:r>
              <a:rPr lang="en-US" sz="1800" b="1"/>
              <a:t> Intensity</a:t>
            </a:r>
            <a:endParaRPr lang="en-AU" sz="1800" b="1"/>
          </a:p>
        </c:rich>
      </c:tx>
      <c:overlay val="0"/>
      <c:spPr>
        <a:noFill/>
        <a:ln>
          <a:noFill/>
        </a:ln>
        <a:effectLst/>
      </c:spPr>
      <c:txPr>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'Water Intensity'!$B$7</c:f>
              <c:strCache>
                <c:ptCount val="1"/>
                <c:pt idx="0">
                  <c:v> GPT Group Office</c:v>
                </c:pt>
              </c:strCache>
            </c:strRef>
          </c:tx>
          <c:spPr>
            <a:ln w="28575" cap="rnd">
              <a:solidFill>
                <a:schemeClr val="tx1">
                  <a:lumMod val="50000"/>
                  <a:lumOff val="50000"/>
                </a:schemeClr>
              </a:solidFill>
              <a:round/>
            </a:ln>
            <a:effectLst/>
          </c:spPr>
          <c:marker>
            <c:symbol val="none"/>
          </c:marker>
          <c:cat>
            <c:strRef>
              <c:f>'Water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'Water Intensity'!$E$7:$S$7</c:f>
              <c:numCache>
                <c:formatCode>#,##0</c:formatCode>
                <c:ptCount val="15"/>
                <c:pt idx="0">
                  <c:v>1424.7100275758337</c:v>
                </c:pt>
                <c:pt idx="1">
                  <c:v>1215.3945505074912</c:v>
                </c:pt>
                <c:pt idx="2">
                  <c:v>1032.3802137114897</c:v>
                </c:pt>
                <c:pt idx="3">
                  <c:v>875.24296665366489</c:v>
                </c:pt>
                <c:pt idx="4">
                  <c:v>777.2742628431032</c:v>
                </c:pt>
                <c:pt idx="5">
                  <c:v>699.14223368133207</c:v>
                </c:pt>
                <c:pt idx="6">
                  <c:v>706.88586817586724</c:v>
                </c:pt>
                <c:pt idx="7">
                  <c:v>672.68825915267485</c:v>
                </c:pt>
                <c:pt idx="8">
                  <c:v>664.88444656109027</c:v>
                </c:pt>
                <c:pt idx="9">
                  <c:v>660.88846624748214</c:v>
                </c:pt>
                <c:pt idx="10">
                  <c:v>654.21666973072479</c:v>
                </c:pt>
                <c:pt idx="11">
                  <c:v>666.34150863021318</c:v>
                </c:pt>
                <c:pt idx="12">
                  <c:v>648.72042254781752</c:v>
                </c:pt>
                <c:pt idx="13">
                  <c:v>654.71822535817387</c:v>
                </c:pt>
                <c:pt idx="14">
                  <c:v>654.84763252650248</c:v>
                </c:pt>
              </c:numCache>
            </c:numRef>
          </c:val>
          <c:smooth val="0"/>
          <c:extLst>
            <c:ext xmlns:c16="http://schemas.microsoft.com/office/drawing/2014/chart" uri="{C3380CC4-5D6E-409C-BE32-E72D297353CC}">
              <c16:uniqueId val="{00000000-45FC-6E42-8D58-F1E29EE2CADE}"/>
            </c:ext>
          </c:extLst>
        </c:ser>
        <c:ser>
          <c:idx val="1"/>
          <c:order val="1"/>
          <c:tx>
            <c:strRef>
              <c:f>'Water Intensity'!$B$5</c:f>
              <c:strCache>
                <c:ptCount val="1"/>
                <c:pt idx="0">
                  <c:v> GPT Group</c:v>
                </c:pt>
              </c:strCache>
            </c:strRef>
          </c:tx>
          <c:spPr>
            <a:ln w="28575" cap="rnd">
              <a:solidFill>
                <a:srgbClr val="C2CD23"/>
              </a:solidFill>
              <a:round/>
            </a:ln>
            <a:effectLst/>
          </c:spPr>
          <c:marker>
            <c:symbol val="none"/>
          </c:marker>
          <c:cat>
            <c:strRef>
              <c:f>'Water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'Water Intensity'!$E$5:$S$5</c:f>
              <c:numCache>
                <c:formatCode>#,##0</c:formatCode>
                <c:ptCount val="15"/>
                <c:pt idx="0">
                  <c:v>1561.3244655636206</c:v>
                </c:pt>
                <c:pt idx="1">
                  <c:v>1419.0868754597882</c:v>
                </c:pt>
                <c:pt idx="2">
                  <c:v>1278.6958238382199</c:v>
                </c:pt>
                <c:pt idx="3">
                  <c:v>1068.0145384979119</c:v>
                </c:pt>
                <c:pt idx="4">
                  <c:v>1062.5461293735186</c:v>
                </c:pt>
                <c:pt idx="5">
                  <c:v>1007.2194304617063</c:v>
                </c:pt>
                <c:pt idx="6">
                  <c:v>975.80140295965987</c:v>
                </c:pt>
                <c:pt idx="7">
                  <c:v>936.12916707892464</c:v>
                </c:pt>
                <c:pt idx="8">
                  <c:v>900.65796903309058</c:v>
                </c:pt>
                <c:pt idx="9">
                  <c:v>902.9034171208433</c:v>
                </c:pt>
                <c:pt idx="10">
                  <c:v>876.1068680286437</c:v>
                </c:pt>
                <c:pt idx="11">
                  <c:v>889.90387632929571</c:v>
                </c:pt>
                <c:pt idx="12">
                  <c:v>875.40054213929307</c:v>
                </c:pt>
                <c:pt idx="13">
                  <c:v>870.19510969306782</c:v>
                </c:pt>
                <c:pt idx="14">
                  <c:v>838.85218383906772</c:v>
                </c:pt>
              </c:numCache>
            </c:numRef>
          </c:val>
          <c:smooth val="0"/>
          <c:extLst>
            <c:ext xmlns:c16="http://schemas.microsoft.com/office/drawing/2014/chart" uri="{C3380CC4-5D6E-409C-BE32-E72D297353CC}">
              <c16:uniqueId val="{00000001-45FC-6E42-8D58-F1E29EE2CADE}"/>
            </c:ext>
          </c:extLst>
        </c:ser>
        <c:ser>
          <c:idx val="3"/>
          <c:order val="2"/>
          <c:tx>
            <c:strRef>
              <c:f>'Water Intensity'!$B$9</c:f>
              <c:strCache>
                <c:ptCount val="1"/>
                <c:pt idx="0">
                  <c:v> GWOF</c:v>
                </c:pt>
              </c:strCache>
            </c:strRef>
          </c:tx>
          <c:spPr>
            <a:ln w="57150" cap="rnd">
              <a:solidFill>
                <a:srgbClr val="0070C0"/>
              </a:solidFill>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3-45FC-6E42-8D58-F1E29EE2CADE}"/>
                </c:ext>
              </c:extLst>
            </c:dLbl>
            <c:dLbl>
              <c:idx val="2"/>
              <c:delete val="1"/>
              <c:extLst>
                <c:ext xmlns:c15="http://schemas.microsoft.com/office/drawing/2012/chart" uri="{CE6537A1-D6FC-4f65-9D91-7224C49458BB}"/>
                <c:ext xmlns:c16="http://schemas.microsoft.com/office/drawing/2014/chart" uri="{C3380CC4-5D6E-409C-BE32-E72D297353CC}">
                  <c16:uniqueId val="{00000004-45FC-6E42-8D58-F1E29EE2CADE}"/>
                </c:ext>
              </c:extLst>
            </c:dLbl>
            <c:dLbl>
              <c:idx val="3"/>
              <c:delete val="1"/>
              <c:extLst>
                <c:ext xmlns:c15="http://schemas.microsoft.com/office/drawing/2012/chart" uri="{CE6537A1-D6FC-4f65-9D91-7224C49458BB}"/>
                <c:ext xmlns:c16="http://schemas.microsoft.com/office/drawing/2014/chart" uri="{C3380CC4-5D6E-409C-BE32-E72D297353CC}">
                  <c16:uniqueId val="{00000005-45FC-6E42-8D58-F1E29EE2CADE}"/>
                </c:ext>
              </c:extLst>
            </c:dLbl>
            <c:dLbl>
              <c:idx val="4"/>
              <c:delete val="1"/>
              <c:extLst>
                <c:ext xmlns:c15="http://schemas.microsoft.com/office/drawing/2012/chart" uri="{CE6537A1-D6FC-4f65-9D91-7224C49458BB}"/>
                <c:ext xmlns:c16="http://schemas.microsoft.com/office/drawing/2014/chart" uri="{C3380CC4-5D6E-409C-BE32-E72D297353CC}">
                  <c16:uniqueId val="{00000006-45FC-6E42-8D58-F1E29EE2CADE}"/>
                </c:ext>
              </c:extLst>
            </c:dLbl>
            <c:dLbl>
              <c:idx val="5"/>
              <c:delete val="1"/>
              <c:extLst>
                <c:ext xmlns:c15="http://schemas.microsoft.com/office/drawing/2012/chart" uri="{CE6537A1-D6FC-4f65-9D91-7224C49458BB}"/>
                <c:ext xmlns:c16="http://schemas.microsoft.com/office/drawing/2014/chart" uri="{C3380CC4-5D6E-409C-BE32-E72D297353CC}">
                  <c16:uniqueId val="{00000007-45FC-6E42-8D58-F1E29EE2CADE}"/>
                </c:ext>
              </c:extLst>
            </c:dLbl>
            <c:dLbl>
              <c:idx val="6"/>
              <c:delete val="1"/>
              <c:extLst>
                <c:ext xmlns:c15="http://schemas.microsoft.com/office/drawing/2012/chart" uri="{CE6537A1-D6FC-4f65-9D91-7224C49458BB}"/>
                <c:ext xmlns:c16="http://schemas.microsoft.com/office/drawing/2014/chart" uri="{C3380CC4-5D6E-409C-BE32-E72D297353CC}">
                  <c16:uniqueId val="{00000008-45FC-6E42-8D58-F1E29EE2CADE}"/>
                </c:ext>
              </c:extLst>
            </c:dLbl>
            <c:dLbl>
              <c:idx val="7"/>
              <c:delete val="1"/>
              <c:extLst>
                <c:ext xmlns:c15="http://schemas.microsoft.com/office/drawing/2012/chart" uri="{CE6537A1-D6FC-4f65-9D91-7224C49458BB}"/>
                <c:ext xmlns:c16="http://schemas.microsoft.com/office/drawing/2014/chart" uri="{C3380CC4-5D6E-409C-BE32-E72D297353CC}">
                  <c16:uniqueId val="{00000009-45FC-6E42-8D58-F1E29EE2CADE}"/>
                </c:ext>
              </c:extLst>
            </c:dLbl>
            <c:dLbl>
              <c:idx val="8"/>
              <c:delete val="1"/>
              <c:extLst>
                <c:ext xmlns:c15="http://schemas.microsoft.com/office/drawing/2012/chart" uri="{CE6537A1-D6FC-4f65-9D91-7224C49458BB}"/>
                <c:ext xmlns:c16="http://schemas.microsoft.com/office/drawing/2014/chart" uri="{C3380CC4-5D6E-409C-BE32-E72D297353CC}">
                  <c16:uniqueId val="{0000000A-45FC-6E42-8D58-F1E29EE2CADE}"/>
                </c:ext>
              </c:extLst>
            </c:dLbl>
            <c:dLbl>
              <c:idx val="9"/>
              <c:delete val="1"/>
              <c:extLst>
                <c:ext xmlns:c15="http://schemas.microsoft.com/office/drawing/2012/chart" uri="{CE6537A1-D6FC-4f65-9D91-7224C49458BB}"/>
                <c:ext xmlns:c16="http://schemas.microsoft.com/office/drawing/2014/chart" uri="{C3380CC4-5D6E-409C-BE32-E72D297353CC}">
                  <c16:uniqueId val="{0000000B-45FC-6E42-8D58-F1E29EE2CADE}"/>
                </c:ext>
              </c:extLst>
            </c:dLbl>
            <c:dLbl>
              <c:idx val="10"/>
              <c:delete val="1"/>
              <c:extLst>
                <c:ext xmlns:c15="http://schemas.microsoft.com/office/drawing/2012/chart" uri="{CE6537A1-D6FC-4f65-9D91-7224C49458BB}"/>
                <c:ext xmlns:c16="http://schemas.microsoft.com/office/drawing/2014/chart" uri="{C3380CC4-5D6E-409C-BE32-E72D297353CC}">
                  <c16:uniqueId val="{0000000C-45FC-6E42-8D58-F1E29EE2CADE}"/>
                </c:ext>
              </c:extLst>
            </c:dLbl>
            <c:dLbl>
              <c:idx val="11"/>
              <c:delete val="1"/>
              <c:extLst>
                <c:ext xmlns:c15="http://schemas.microsoft.com/office/drawing/2012/chart" uri="{CE6537A1-D6FC-4f65-9D91-7224C49458BB}"/>
                <c:ext xmlns:c16="http://schemas.microsoft.com/office/drawing/2014/chart" uri="{C3380CC4-5D6E-409C-BE32-E72D297353CC}">
                  <c16:uniqueId val="{0000000D-45FC-6E42-8D58-F1E29EE2CADE}"/>
                </c:ext>
              </c:extLst>
            </c:dLbl>
            <c:dLbl>
              <c:idx val="12"/>
              <c:delete val="1"/>
              <c:extLst>
                <c:ext xmlns:c15="http://schemas.microsoft.com/office/drawing/2012/chart" uri="{CE6537A1-D6FC-4f65-9D91-7224C49458BB}"/>
                <c:ext xmlns:c16="http://schemas.microsoft.com/office/drawing/2014/chart" uri="{C3380CC4-5D6E-409C-BE32-E72D297353CC}">
                  <c16:uniqueId val="{0000000E-45FC-6E42-8D58-F1E29EE2CADE}"/>
                </c:ext>
              </c:extLst>
            </c:dLbl>
            <c:dLbl>
              <c:idx val="13"/>
              <c:delete val="1"/>
              <c:extLst>
                <c:ext xmlns:c15="http://schemas.microsoft.com/office/drawing/2012/chart" uri="{CE6537A1-D6FC-4f65-9D91-7224C49458BB}"/>
                <c:ext xmlns:c16="http://schemas.microsoft.com/office/drawing/2014/chart" uri="{C3380CC4-5D6E-409C-BE32-E72D297353CC}">
                  <c16:uniqueId val="{0000000F-45FC-6E42-8D58-F1E29EE2CADE}"/>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ln>
                      <a:noFill/>
                    </a:ln>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'Water Intensity'!$E$4:$S$4</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'Water Intensity'!$E$9:$S$9</c:f>
              <c:numCache>
                <c:formatCode>#,##0</c:formatCode>
                <c:ptCount val="15"/>
                <c:pt idx="0">
                  <c:v>1495.4068757259004</c:v>
                </c:pt>
                <c:pt idx="1">
                  <c:v>1289.9724092982838</c:v>
                </c:pt>
                <c:pt idx="2">
                  <c:v>1081.7305442096974</c:v>
                </c:pt>
                <c:pt idx="3">
                  <c:v>921.21291627811422</c:v>
                </c:pt>
                <c:pt idx="4">
                  <c:v>784.74676394991468</c:v>
                </c:pt>
                <c:pt idx="5">
                  <c:v>684.14049236335541</c:v>
                </c:pt>
                <c:pt idx="6">
                  <c:v>700.56164180691417</c:v>
                </c:pt>
                <c:pt idx="7">
                  <c:v>694.43854062928767</c:v>
                </c:pt>
                <c:pt idx="8">
                  <c:v>656.29098319059005</c:v>
                </c:pt>
                <c:pt idx="9">
                  <c:v>680.22709561688555</c:v>
                </c:pt>
                <c:pt idx="10">
                  <c:v>621.78978284685036</c:v>
                </c:pt>
                <c:pt idx="11">
                  <c:v>634.84877209952151</c:v>
                </c:pt>
                <c:pt idx="12">
                  <c:v>593.30969913916897</c:v>
                </c:pt>
                <c:pt idx="13">
                  <c:v>593.98118092626601</c:v>
                </c:pt>
                <c:pt idx="14">
                  <c:v>645.05689140515699</c:v>
                </c:pt>
              </c:numCache>
            </c:numRef>
          </c:val>
          <c:smooth val="0"/>
          <c:extLst>
            <c:ext xmlns:c16="http://schemas.microsoft.com/office/drawing/2014/chart" uri="{C3380CC4-5D6E-409C-BE32-E72D297353CC}">
              <c16:uniqueId val="{00000010-45FC-6E42-8D58-F1E29EE2CADE}"/>
            </c:ext>
          </c:extLst>
        </c:ser>
        <c:dLbls>
          <c:showLegendKey val="0"/>
          <c:showVal val="0"/>
          <c:showCatName val="0"/>
          <c:showSerName val="0"/>
          <c:showPercent val="0"/>
          <c:showBubbleSize val="0"/>
        </c:dLbls>
        <c:smooth val="0"/>
        <c:axId val="1809260751"/>
        <c:axId val="524071040"/>
      </c:lineChart>
      <c:catAx>
        <c:axId val="1809260751"/>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524071040"/>
        <c:crosses val="autoZero"/>
        <c:auto val="1"/>
        <c:lblAlgn val="ctr"/>
        <c:lblOffset val="100"/>
        <c:noMultiLvlLbl val="0"/>
      </c:catAx>
      <c:valAx>
        <c:axId val="524071040"/>
        <c:scaling>
          <c:orientation val="minMax"/>
        </c:scaling>
        <c:delete val="0"/>
        <c:axPos val="l"/>
        <c:majorGridlines>
          <c:spPr>
            <a:ln w="9525"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r>
                  <a:rPr lang="en-US" b="1"/>
                  <a:t>Water Intensity </a:t>
                </a:r>
                <a:r>
                  <a:rPr lang="en-US" sz="1000" b="1" i="0" u="none" strike="noStrike" baseline="0">
                    <a:effectLst/>
                  </a:rPr>
                  <a:t>(</a:t>
                </a:r>
                <a:r>
                  <a:rPr lang="en-AU" sz="1000" b="1" i="0" u="none" strike="noStrike" baseline="0">
                    <a:effectLst/>
                  </a:rPr>
                  <a:t>kL</a:t>
                </a:r>
                <a:r>
                  <a:rPr lang="en-US" sz="1000" b="1" i="0" u="none" strike="noStrike" baseline="0">
                    <a:effectLst/>
                  </a:rPr>
                  <a:t>/m</a:t>
                </a:r>
                <a:r>
                  <a:rPr lang="en-AU" sz="1000" b="1" i="0" u="none" strike="noStrike" baseline="0">
                    <a:effectLst/>
                  </a:rPr>
                  <a:t>2</a:t>
                </a:r>
                <a:r>
                  <a:rPr lang="en-US" sz="1000" b="1" i="0" u="none" strike="noStrike" baseline="0">
                    <a:effectLst/>
                  </a:rPr>
                  <a:t>)</a:t>
                </a:r>
                <a:endParaRPr lang="en-US" b="1"/>
              </a:p>
            </c:rich>
          </c:tx>
          <c:overlay val="0"/>
          <c:spPr>
            <a:noFill/>
            <a:ln>
              <a:noFill/>
            </a:ln>
            <a:effectLst/>
          </c:spPr>
          <c:txPr>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1809260751"/>
        <c:crosses val="autoZero"/>
        <c:crossBetween val="between"/>
      </c:valAx>
      <c:spPr>
        <a:noFill/>
        <a:ln>
          <a:solidFill>
            <a:schemeClr val="bg1">
              <a:lumMod val="6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lumMod val="65000"/>
          <a:lumOff val="35000"/>
        </a:schemeClr>
      </a:solidFill>
      <a:round/>
    </a:ln>
    <a:effectLst/>
  </c:spPr>
  <c:txPr>
    <a:bodyPr/>
    <a:lstStyle/>
    <a:p>
      <a:pPr>
        <a:defRPr>
          <a:ln>
            <a:noFill/>
          </a:ln>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AU" sz="1800" b="1"/>
              <a:t>GWSCF</a:t>
            </a:r>
            <a:r>
              <a:rPr lang="en-AU" sz="1800" b="1" baseline="0"/>
              <a:t> </a:t>
            </a:r>
            <a:r>
              <a:rPr lang="en-AU" sz="1800" b="1"/>
              <a:t>Materials Recycled</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0"/>
          <c:tx>
            <c:strRef>
              <c:f>'Materials Recycled'!$U$86</c:f>
              <c:strCache>
                <c:ptCount val="1"/>
                <c:pt idx="0">
                  <c:v>A-Grade</c:v>
                </c:pt>
              </c:strCache>
            </c:strRef>
          </c:tx>
          <c:spPr>
            <a:solidFill>
              <a:srgbClr val="C2CD23"/>
            </a:solidFill>
            <a:ln>
              <a:noFill/>
            </a:ln>
            <a:effectLst/>
          </c:spPr>
          <c:invertIfNegative val="0"/>
          <c:cat>
            <c:strRef>
              <c:f>'Materials Recycled'!$W$75:$AK$75</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'Materials Recycled'!$W$86:$AK$86</c:f>
              <c:numCache>
                <c:formatCode>0%</c:formatCode>
                <c:ptCount val="15"/>
                <c:pt idx="10">
                  <c:v>0.20818159325152899</c:v>
                </c:pt>
                <c:pt idx="11">
                  <c:v>0.28185596258990753</c:v>
                </c:pt>
                <c:pt idx="12">
                  <c:v>0.32560508917479403</c:v>
                </c:pt>
                <c:pt idx="13">
                  <c:v>0.32318469400533095</c:v>
                </c:pt>
                <c:pt idx="14">
                  <c:v>0.31559259649606392</c:v>
                </c:pt>
              </c:numCache>
            </c:numRef>
          </c:val>
          <c:extLst>
            <c:ext xmlns:c16="http://schemas.microsoft.com/office/drawing/2014/chart" uri="{C3380CC4-5D6E-409C-BE32-E72D297353CC}">
              <c16:uniqueId val="{00000000-34AF-8F4F-9F19-47C8FA7161AD}"/>
            </c:ext>
          </c:extLst>
        </c:ser>
        <c:ser>
          <c:idx val="2"/>
          <c:order val="1"/>
          <c:tx>
            <c:strRef>
              <c:f>'Materials Recycled'!$U$87</c:f>
              <c:strCache>
                <c:ptCount val="1"/>
                <c:pt idx="0">
                  <c:v>B-Grade</c:v>
                </c:pt>
              </c:strCache>
            </c:strRef>
          </c:tx>
          <c:spPr>
            <a:solidFill>
              <a:srgbClr val="AC9800"/>
            </a:solidFill>
            <a:ln>
              <a:noFill/>
            </a:ln>
            <a:effectLst/>
          </c:spPr>
          <c:invertIfNegative val="0"/>
          <c:cat>
            <c:strRef>
              <c:f>'Materials Recycled'!$W$75:$AK$75</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'Materials Recycled'!$W$87:$AK$87</c:f>
              <c:numCache>
                <c:formatCode>0%</c:formatCode>
                <c:ptCount val="15"/>
                <c:pt idx="10">
                  <c:v>8.6656151175647355E-3</c:v>
                </c:pt>
                <c:pt idx="11">
                  <c:v>1.2860432126487176E-2</c:v>
                </c:pt>
                <c:pt idx="12">
                  <c:v>2.4680498636318205E-2</c:v>
                </c:pt>
                <c:pt idx="13">
                  <c:v>1.7506067418410369E-2</c:v>
                </c:pt>
                <c:pt idx="14">
                  <c:v>1.0543426268981006E-2</c:v>
                </c:pt>
              </c:numCache>
            </c:numRef>
          </c:val>
          <c:extLst>
            <c:ext xmlns:c16="http://schemas.microsoft.com/office/drawing/2014/chart" uri="{C3380CC4-5D6E-409C-BE32-E72D297353CC}">
              <c16:uniqueId val="{00000001-34AF-8F4F-9F19-47C8FA7161AD}"/>
            </c:ext>
          </c:extLst>
        </c:ser>
        <c:ser>
          <c:idx val="3"/>
          <c:order val="2"/>
          <c:tx>
            <c:strRef>
              <c:f>'Materials Recycled'!$U$88</c:f>
              <c:strCache>
                <c:ptCount val="1"/>
                <c:pt idx="0">
                  <c:v>C-Grade</c:v>
                </c:pt>
              </c:strCache>
            </c:strRef>
          </c:tx>
          <c:spPr>
            <a:solidFill>
              <a:schemeClr val="accent5"/>
            </a:solidFill>
            <a:ln>
              <a:noFill/>
            </a:ln>
            <a:effectLst/>
          </c:spPr>
          <c:invertIfNegative val="0"/>
          <c:cat>
            <c:strRef>
              <c:f>'Materials Recycled'!$W$75:$AK$75</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'Materials Recycled'!$W$88:$AK$88</c:f>
              <c:numCache>
                <c:formatCode>General</c:formatCode>
                <c:ptCount val="15"/>
                <c:pt idx="10" formatCode="0%">
                  <c:v>0.13520266804811351</c:v>
                </c:pt>
                <c:pt idx="11" formatCode="0%">
                  <c:v>4.9162050996913398E-2</c:v>
                </c:pt>
                <c:pt idx="12" formatCode="0%">
                  <c:v>1.5914380774228554E-3</c:v>
                </c:pt>
                <c:pt idx="13" formatCode="0%">
                  <c:v>1.7620856415363237E-3</c:v>
                </c:pt>
                <c:pt idx="14" formatCode="0%">
                  <c:v>1.2404030904683532E-3</c:v>
                </c:pt>
              </c:numCache>
            </c:numRef>
          </c:val>
          <c:extLst>
            <c:ext xmlns:c16="http://schemas.microsoft.com/office/drawing/2014/chart" uri="{C3380CC4-5D6E-409C-BE32-E72D297353CC}">
              <c16:uniqueId val="{00000002-34AF-8F4F-9F19-47C8FA7161AD}"/>
            </c:ext>
          </c:extLst>
        </c:ser>
        <c:ser>
          <c:idx val="4"/>
          <c:order val="3"/>
          <c:tx>
            <c:strRef>
              <c:f>'Materials Recycled'!$U$89</c:f>
              <c:strCache>
                <c:ptCount val="1"/>
                <c:pt idx="0">
                  <c:v>Recycled</c:v>
                </c:pt>
              </c:strCache>
            </c:strRef>
          </c:tx>
          <c:spPr>
            <a:solidFill>
              <a:schemeClr val="accent4"/>
            </a:solidFill>
            <a:ln>
              <a:noFill/>
            </a:ln>
            <a:effectLst/>
          </c:spPr>
          <c:invertIfNegative val="0"/>
          <c:cat>
            <c:strRef>
              <c:f>'Materials Recycled'!$W$75:$AK$75</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'Materials Recycled'!$W$89:$AK$89</c:f>
              <c:numCache>
                <c:formatCode>0%</c:formatCode>
                <c:ptCount val="15"/>
                <c:pt idx="0">
                  <c:v>0.20084734542565863</c:v>
                </c:pt>
                <c:pt idx="1">
                  <c:v>0.26454009468913181</c:v>
                </c:pt>
                <c:pt idx="2">
                  <c:v>0.29268248306144373</c:v>
                </c:pt>
                <c:pt idx="3">
                  <c:v>0.40029005081656743</c:v>
                </c:pt>
                <c:pt idx="4">
                  <c:v>0.37211742936838904</c:v>
                </c:pt>
                <c:pt idx="5">
                  <c:v>0.34180743814700393</c:v>
                </c:pt>
                <c:pt idx="6">
                  <c:v>0.32926082862523548</c:v>
                </c:pt>
                <c:pt idx="7">
                  <c:v>0.3491972120974714</c:v>
                </c:pt>
                <c:pt idx="8">
                  <c:v>0.30815069572537779</c:v>
                </c:pt>
                <c:pt idx="9">
                  <c:v>0.3371997112275566</c:v>
                </c:pt>
              </c:numCache>
            </c:numRef>
          </c:val>
          <c:extLst>
            <c:ext xmlns:c16="http://schemas.microsoft.com/office/drawing/2014/chart" uri="{C3380CC4-5D6E-409C-BE32-E72D297353CC}">
              <c16:uniqueId val="{00000003-34AF-8F4F-9F19-47C8FA7161AD}"/>
            </c:ext>
          </c:extLst>
        </c:ser>
        <c:dLbls>
          <c:showLegendKey val="0"/>
          <c:showVal val="0"/>
          <c:showCatName val="0"/>
          <c:showSerName val="0"/>
          <c:showPercent val="0"/>
          <c:showBubbleSize val="0"/>
        </c:dLbls>
        <c:gapWidth val="150"/>
        <c:overlap val="100"/>
        <c:axId val="1630693119"/>
        <c:axId val="965669855"/>
      </c:barChart>
      <c:catAx>
        <c:axId val="1630693119"/>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5669855"/>
        <c:crosses val="autoZero"/>
        <c:auto val="1"/>
        <c:lblAlgn val="ctr"/>
        <c:lblOffset val="100"/>
        <c:noMultiLvlLbl val="0"/>
      </c:catAx>
      <c:valAx>
        <c:axId val="965669855"/>
        <c:scaling>
          <c:orientation val="minMax"/>
          <c:max val="0.70000000000000007"/>
          <c:min val="0"/>
        </c:scaling>
        <c:delete val="0"/>
        <c:axPos val="l"/>
        <c:majorGridlines>
          <c:spPr>
            <a:ln w="9525" cap="flat" cmpd="sng" algn="ctr">
              <a:solidFill>
                <a:schemeClr val="bg1">
                  <a:lumMod val="6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0693119"/>
        <c:crosses val="autoZero"/>
        <c:crossBetween val="between"/>
      </c:valAx>
      <c:spPr>
        <a:noFill/>
        <a:ln>
          <a:solidFill>
            <a:schemeClr val="bg1">
              <a:lumMod val="6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18143</xdr:colOff>
      <xdr:row>1</xdr:row>
      <xdr:rowOff>18143</xdr:rowOff>
    </xdr:to>
    <xdr:pic>
      <xdr:nvPicPr>
        <xdr:cNvPr id="5" name="Picture 4">
          <a:extLst>
            <a:ext uri="{FF2B5EF4-FFF2-40B4-BE49-F238E27FC236}">
              <a16:creationId xmlns:a16="http://schemas.microsoft.com/office/drawing/2014/main" id="{F2C7516A-442F-5844-832B-BF9F4AC91332}"/>
            </a:ext>
          </a:extLst>
        </xdr:cNvPr>
        <xdr:cNvPicPr>
          <a:picLocks noChangeAspect="1"/>
        </xdr:cNvPicPr>
      </xdr:nvPicPr>
      <xdr:blipFill rotWithShape="1">
        <a:blip xmlns:r="http://schemas.openxmlformats.org/officeDocument/2006/relationships" r:embed="rId1"/>
        <a:srcRect t="35320" b="1347"/>
        <a:stretch/>
      </xdr:blipFill>
      <xdr:spPr>
        <a:xfrm>
          <a:off x="290286" y="0"/>
          <a:ext cx="12337143" cy="431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112869</xdr:colOff>
      <xdr:row>5</xdr:row>
      <xdr:rowOff>84666</xdr:rowOff>
    </xdr:from>
    <xdr:to>
      <xdr:col>29</xdr:col>
      <xdr:colOff>564444</xdr:colOff>
      <xdr:row>18</xdr:row>
      <xdr:rowOff>127000</xdr:rowOff>
    </xdr:to>
    <xdr:graphicFrame macro="">
      <xdr:nvGraphicFramePr>
        <xdr:cNvPr id="2" name="Chart 1">
          <a:extLst>
            <a:ext uri="{FF2B5EF4-FFF2-40B4-BE49-F238E27FC236}">
              <a16:creationId xmlns:a16="http://schemas.microsoft.com/office/drawing/2014/main" id="{2740A052-1A5D-45D0-9C01-263256E86F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130779</xdr:colOff>
      <xdr:row>53</xdr:row>
      <xdr:rowOff>100439</xdr:rowOff>
    </xdr:from>
    <xdr:to>
      <xdr:col>29</xdr:col>
      <xdr:colOff>595353</xdr:colOff>
      <xdr:row>69</xdr:row>
      <xdr:rowOff>94884</xdr:rowOff>
    </xdr:to>
    <xdr:graphicFrame macro="">
      <xdr:nvGraphicFramePr>
        <xdr:cNvPr id="5" name="Chart 4" title="Emissions Intensity">
          <a:extLst>
            <a:ext uri="{FF2B5EF4-FFF2-40B4-BE49-F238E27FC236}">
              <a16:creationId xmlns:a16="http://schemas.microsoft.com/office/drawing/2014/main" id="{43A838F5-7BBB-4E08-9033-9E532BD8FB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98778</xdr:colOff>
      <xdr:row>34</xdr:row>
      <xdr:rowOff>98778</xdr:rowOff>
    </xdr:from>
    <xdr:to>
      <xdr:col>29</xdr:col>
      <xdr:colOff>563352</xdr:colOff>
      <xdr:row>50</xdr:row>
      <xdr:rowOff>93223</xdr:rowOff>
    </xdr:to>
    <xdr:graphicFrame macro="">
      <xdr:nvGraphicFramePr>
        <xdr:cNvPr id="6" name="Chart 5" title="Emissions Intensity">
          <a:extLst>
            <a:ext uri="{FF2B5EF4-FFF2-40B4-BE49-F238E27FC236}">
              <a16:creationId xmlns:a16="http://schemas.microsoft.com/office/drawing/2014/main" id="{CCD0426A-97CB-F041-A014-2EA1BB6890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98780</xdr:colOff>
      <xdr:row>19</xdr:row>
      <xdr:rowOff>70556</xdr:rowOff>
    </xdr:from>
    <xdr:to>
      <xdr:col>29</xdr:col>
      <xdr:colOff>563354</xdr:colOff>
      <xdr:row>33</xdr:row>
      <xdr:rowOff>107334</xdr:rowOff>
    </xdr:to>
    <xdr:graphicFrame macro="">
      <xdr:nvGraphicFramePr>
        <xdr:cNvPr id="7" name="Chart 6" title="Emissions Intensity">
          <a:extLst>
            <a:ext uri="{FF2B5EF4-FFF2-40B4-BE49-F238E27FC236}">
              <a16:creationId xmlns:a16="http://schemas.microsoft.com/office/drawing/2014/main" id="{3B0C93A6-5AB1-E349-9F29-170CDFFF92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112869</xdr:colOff>
      <xdr:row>5</xdr:row>
      <xdr:rowOff>84666</xdr:rowOff>
    </xdr:from>
    <xdr:to>
      <xdr:col>29</xdr:col>
      <xdr:colOff>564444</xdr:colOff>
      <xdr:row>18</xdr:row>
      <xdr:rowOff>127000</xdr:rowOff>
    </xdr:to>
    <xdr:graphicFrame macro="">
      <xdr:nvGraphicFramePr>
        <xdr:cNvPr id="2" name="Chart 1">
          <a:extLst>
            <a:ext uri="{FF2B5EF4-FFF2-40B4-BE49-F238E27FC236}">
              <a16:creationId xmlns:a16="http://schemas.microsoft.com/office/drawing/2014/main" id="{8739FAFB-0582-9647-9D56-CA08679EC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130779</xdr:colOff>
      <xdr:row>53</xdr:row>
      <xdr:rowOff>100439</xdr:rowOff>
    </xdr:from>
    <xdr:to>
      <xdr:col>29</xdr:col>
      <xdr:colOff>595353</xdr:colOff>
      <xdr:row>69</xdr:row>
      <xdr:rowOff>94884</xdr:rowOff>
    </xdr:to>
    <xdr:graphicFrame macro="">
      <xdr:nvGraphicFramePr>
        <xdr:cNvPr id="3" name="Chart 2" title="Emissions Intensity">
          <a:extLst>
            <a:ext uri="{FF2B5EF4-FFF2-40B4-BE49-F238E27FC236}">
              <a16:creationId xmlns:a16="http://schemas.microsoft.com/office/drawing/2014/main" id="{075517D1-D8DE-7B4E-B343-26F6D1752E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98778</xdr:colOff>
      <xdr:row>34</xdr:row>
      <xdr:rowOff>98778</xdr:rowOff>
    </xdr:from>
    <xdr:to>
      <xdr:col>29</xdr:col>
      <xdr:colOff>563352</xdr:colOff>
      <xdr:row>50</xdr:row>
      <xdr:rowOff>93223</xdr:rowOff>
    </xdr:to>
    <xdr:graphicFrame macro="">
      <xdr:nvGraphicFramePr>
        <xdr:cNvPr id="4" name="Chart 3" title="Emissions Intensity">
          <a:extLst>
            <a:ext uri="{FF2B5EF4-FFF2-40B4-BE49-F238E27FC236}">
              <a16:creationId xmlns:a16="http://schemas.microsoft.com/office/drawing/2014/main" id="{250376AE-93F0-CD4F-A7BC-1E75211D25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98780</xdr:colOff>
      <xdr:row>19</xdr:row>
      <xdr:rowOff>70556</xdr:rowOff>
    </xdr:from>
    <xdr:to>
      <xdr:col>29</xdr:col>
      <xdr:colOff>563354</xdr:colOff>
      <xdr:row>33</xdr:row>
      <xdr:rowOff>107334</xdr:rowOff>
    </xdr:to>
    <xdr:graphicFrame macro="">
      <xdr:nvGraphicFramePr>
        <xdr:cNvPr id="5" name="Chart 4" title="Emissions Intensity">
          <a:extLst>
            <a:ext uri="{FF2B5EF4-FFF2-40B4-BE49-F238E27FC236}">
              <a16:creationId xmlns:a16="http://schemas.microsoft.com/office/drawing/2014/main" id="{15585150-D8C5-FB41-93E6-3B9D802BB5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112869</xdr:colOff>
      <xdr:row>5</xdr:row>
      <xdr:rowOff>84666</xdr:rowOff>
    </xdr:from>
    <xdr:to>
      <xdr:col>29</xdr:col>
      <xdr:colOff>564444</xdr:colOff>
      <xdr:row>18</xdr:row>
      <xdr:rowOff>127000</xdr:rowOff>
    </xdr:to>
    <xdr:graphicFrame macro="">
      <xdr:nvGraphicFramePr>
        <xdr:cNvPr id="2" name="Chart 1">
          <a:extLst>
            <a:ext uri="{FF2B5EF4-FFF2-40B4-BE49-F238E27FC236}">
              <a16:creationId xmlns:a16="http://schemas.microsoft.com/office/drawing/2014/main" id="{0E9A3A3F-0FFA-6B47-AA10-D6B97E132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130779</xdr:colOff>
      <xdr:row>53</xdr:row>
      <xdr:rowOff>100439</xdr:rowOff>
    </xdr:from>
    <xdr:to>
      <xdr:col>29</xdr:col>
      <xdr:colOff>595353</xdr:colOff>
      <xdr:row>69</xdr:row>
      <xdr:rowOff>94884</xdr:rowOff>
    </xdr:to>
    <xdr:graphicFrame macro="">
      <xdr:nvGraphicFramePr>
        <xdr:cNvPr id="3" name="Chart 2" title="Emissions Intensity">
          <a:extLst>
            <a:ext uri="{FF2B5EF4-FFF2-40B4-BE49-F238E27FC236}">
              <a16:creationId xmlns:a16="http://schemas.microsoft.com/office/drawing/2014/main" id="{34A5A62F-B9B3-004F-90B0-48F83A7E55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98778</xdr:colOff>
      <xdr:row>34</xdr:row>
      <xdr:rowOff>98778</xdr:rowOff>
    </xdr:from>
    <xdr:to>
      <xdr:col>29</xdr:col>
      <xdr:colOff>563352</xdr:colOff>
      <xdr:row>50</xdr:row>
      <xdr:rowOff>93223</xdr:rowOff>
    </xdr:to>
    <xdr:graphicFrame macro="">
      <xdr:nvGraphicFramePr>
        <xdr:cNvPr id="4" name="Chart 3" title="Emissions Intensity">
          <a:extLst>
            <a:ext uri="{FF2B5EF4-FFF2-40B4-BE49-F238E27FC236}">
              <a16:creationId xmlns:a16="http://schemas.microsoft.com/office/drawing/2014/main" id="{5ADC9F56-771A-8D47-AD01-A659B9912A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98780</xdr:colOff>
      <xdr:row>19</xdr:row>
      <xdr:rowOff>70556</xdr:rowOff>
    </xdr:from>
    <xdr:to>
      <xdr:col>29</xdr:col>
      <xdr:colOff>563354</xdr:colOff>
      <xdr:row>33</xdr:row>
      <xdr:rowOff>107334</xdr:rowOff>
    </xdr:to>
    <xdr:graphicFrame macro="">
      <xdr:nvGraphicFramePr>
        <xdr:cNvPr id="5" name="Chart 4" title="Emissions Intensity">
          <a:extLst>
            <a:ext uri="{FF2B5EF4-FFF2-40B4-BE49-F238E27FC236}">
              <a16:creationId xmlns:a16="http://schemas.microsoft.com/office/drawing/2014/main" id="{548AA998-0DB5-6342-96F7-B56847CCD7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104609</xdr:colOff>
      <xdr:row>5</xdr:row>
      <xdr:rowOff>89105</xdr:rowOff>
    </xdr:from>
    <xdr:to>
      <xdr:col>36</xdr:col>
      <xdr:colOff>694294</xdr:colOff>
      <xdr:row>38</xdr:row>
      <xdr:rowOff>101510</xdr:rowOff>
    </xdr:to>
    <xdr:graphicFrame macro="">
      <xdr:nvGraphicFramePr>
        <xdr:cNvPr id="3" name="Chart 2">
          <a:extLst>
            <a:ext uri="{FF2B5EF4-FFF2-40B4-BE49-F238E27FC236}">
              <a16:creationId xmlns:a16="http://schemas.microsoft.com/office/drawing/2014/main" id="{D4BC5AA0-A1BE-044B-A550-8F90770710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179558</xdr:colOff>
      <xdr:row>38</xdr:row>
      <xdr:rowOff>145423</xdr:rowOff>
    </xdr:from>
    <xdr:to>
      <xdr:col>36</xdr:col>
      <xdr:colOff>699604</xdr:colOff>
      <xdr:row>41</xdr:row>
      <xdr:rowOff>159676</xdr:rowOff>
    </xdr:to>
    <mc:AlternateContent xmlns:mc="http://schemas.openxmlformats.org/markup-compatibility/2006" xmlns:a14="http://schemas.microsoft.com/office/drawing/2010/main">
      <mc:Choice Requires="a14">
        <xdr:graphicFrame macro="">
          <xdr:nvGraphicFramePr>
            <xdr:cNvPr id="7" name="Fund">
              <a:extLst>
                <a:ext uri="{FF2B5EF4-FFF2-40B4-BE49-F238E27FC236}">
                  <a16:creationId xmlns:a16="http://schemas.microsoft.com/office/drawing/2014/main" id="{0C419A2C-E080-0C41-878B-ABF0E41F37C6}"/>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und"/>
            </a:graphicData>
          </a:graphic>
        </xdr:graphicFrame>
      </mc:Choice>
      <mc:Fallback xmlns="">
        <xdr:sp macro="" textlink="">
          <xdr:nvSpPr>
            <xdr:cNvPr id="0" name=""/>
            <xdr:cNvSpPr>
              <a:spLocks noTextEdit="1"/>
            </xdr:cNvSpPr>
          </xdr:nvSpPr>
          <xdr:spPr>
            <a:xfrm>
              <a:off x="23009676" y="8736599"/>
              <a:ext cx="3956516" cy="59695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20</xdr:col>
      <xdr:colOff>111891</xdr:colOff>
      <xdr:row>38</xdr:row>
      <xdr:rowOff>135028</xdr:rowOff>
    </xdr:from>
    <xdr:to>
      <xdr:col>29</xdr:col>
      <xdr:colOff>7214</xdr:colOff>
      <xdr:row>41</xdr:row>
      <xdr:rowOff>164322</xdr:rowOff>
    </xdr:to>
    <mc:AlternateContent xmlns:mc="http://schemas.openxmlformats.org/markup-compatibility/2006" xmlns:a14="http://schemas.microsoft.com/office/drawing/2010/main">
      <mc:Choice Requires="a14">
        <xdr:graphicFrame macro="">
          <xdr:nvGraphicFramePr>
            <xdr:cNvPr id="8" name="Portfolio">
              <a:extLst>
                <a:ext uri="{FF2B5EF4-FFF2-40B4-BE49-F238E27FC236}">
                  <a16:creationId xmlns:a16="http://schemas.microsoft.com/office/drawing/2014/main" id="{BF4D60B5-EBF7-7E42-8C92-7EEC4041BE95}"/>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Portfolio"/>
            </a:graphicData>
          </a:graphic>
        </xdr:graphicFrame>
      </mc:Choice>
      <mc:Fallback xmlns="">
        <xdr:sp macro="" textlink="">
          <xdr:nvSpPr>
            <xdr:cNvPr id="0" name=""/>
            <xdr:cNvSpPr>
              <a:spLocks noTextEdit="1"/>
            </xdr:cNvSpPr>
          </xdr:nvSpPr>
          <xdr:spPr>
            <a:xfrm>
              <a:off x="15381773" y="8726204"/>
              <a:ext cx="6080970" cy="612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20</xdr:col>
      <xdr:colOff>120118</xdr:colOff>
      <xdr:row>41</xdr:row>
      <xdr:rowOff>186765</xdr:rowOff>
    </xdr:from>
    <xdr:to>
      <xdr:col>36</xdr:col>
      <xdr:colOff>693812</xdr:colOff>
      <xdr:row>59</xdr:row>
      <xdr:rowOff>110529</xdr:rowOff>
    </xdr:to>
    <mc:AlternateContent xmlns:mc="http://schemas.openxmlformats.org/markup-compatibility/2006" xmlns:a14="http://schemas.microsoft.com/office/drawing/2010/main">
      <mc:Choice Requires="a14">
        <xdr:graphicFrame macro="">
          <xdr:nvGraphicFramePr>
            <xdr:cNvPr id="2" name="Emissions Intensity Asset">
              <a:extLst>
                <a:ext uri="{FF2B5EF4-FFF2-40B4-BE49-F238E27FC236}">
                  <a16:creationId xmlns:a16="http://schemas.microsoft.com/office/drawing/2014/main" id="{C314C26F-0404-AD4E-91EF-D88B8B35FF6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Emissions Intensity Asset"/>
            </a:graphicData>
          </a:graphic>
        </xdr:graphicFrame>
      </mc:Choice>
      <mc:Fallback xmlns="">
        <xdr:sp macro="" textlink="">
          <xdr:nvSpPr>
            <xdr:cNvPr id="0" name=""/>
            <xdr:cNvSpPr>
              <a:spLocks noTextEdit="1"/>
            </xdr:cNvSpPr>
          </xdr:nvSpPr>
          <xdr:spPr>
            <a:xfrm>
              <a:off x="15390000" y="9360647"/>
              <a:ext cx="11570400" cy="3420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119530</xdr:colOff>
      <xdr:row>5</xdr:row>
      <xdr:rowOff>90714</xdr:rowOff>
    </xdr:from>
    <xdr:to>
      <xdr:col>36</xdr:col>
      <xdr:colOff>672353</xdr:colOff>
      <xdr:row>38</xdr:row>
      <xdr:rowOff>163285</xdr:rowOff>
    </xdr:to>
    <xdr:graphicFrame macro="">
      <xdr:nvGraphicFramePr>
        <xdr:cNvPr id="4" name="Chart 3">
          <a:extLst>
            <a:ext uri="{FF2B5EF4-FFF2-40B4-BE49-F238E27FC236}">
              <a16:creationId xmlns:a16="http://schemas.microsoft.com/office/drawing/2014/main" id="{839785D0-F604-3540-8890-77ECAAC8C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120118</xdr:colOff>
      <xdr:row>39</xdr:row>
      <xdr:rowOff>85529</xdr:rowOff>
    </xdr:from>
    <xdr:to>
      <xdr:col>29</xdr:col>
      <xdr:colOff>19396</xdr:colOff>
      <xdr:row>42</xdr:row>
      <xdr:rowOff>98814</xdr:rowOff>
    </xdr:to>
    <mc:AlternateContent xmlns:mc="http://schemas.openxmlformats.org/markup-compatibility/2006" xmlns:a14="http://schemas.microsoft.com/office/drawing/2010/main">
      <mc:Choice Requires="a14">
        <xdr:graphicFrame macro="">
          <xdr:nvGraphicFramePr>
            <xdr:cNvPr id="6" name="Portfolio 3">
              <a:extLst>
                <a:ext uri="{FF2B5EF4-FFF2-40B4-BE49-F238E27FC236}">
                  <a16:creationId xmlns:a16="http://schemas.microsoft.com/office/drawing/2014/main" id="{FB468652-19D8-EC4E-B628-8CF997FA42A1}"/>
                </a:ext>
              </a:extLst>
            </xdr:cNvPr>
            <xdr:cNvGraphicFramePr/>
          </xdr:nvGraphicFramePr>
          <xdr:xfrm>
            <a:off x="0" y="0"/>
            <a:ext cx="0" cy="0"/>
          </xdr:xfrm>
          <a:graphic>
            <a:graphicData uri="http://schemas.microsoft.com/office/drawing/2010/slicer">
              <sle:slicer xmlns:sle="http://schemas.microsoft.com/office/drawing/2010/slicer" name="Portfolio 3"/>
            </a:graphicData>
          </a:graphic>
        </xdr:graphicFrame>
      </mc:Choice>
      <mc:Fallback xmlns="">
        <xdr:sp macro="" textlink="">
          <xdr:nvSpPr>
            <xdr:cNvPr id="0" name=""/>
            <xdr:cNvSpPr>
              <a:spLocks noTextEdit="1"/>
            </xdr:cNvSpPr>
          </xdr:nvSpPr>
          <xdr:spPr>
            <a:xfrm>
              <a:off x="7295243" y="8996685"/>
              <a:ext cx="6102000" cy="612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31</xdr:col>
      <xdr:colOff>175985</xdr:colOff>
      <xdr:row>39</xdr:row>
      <xdr:rowOff>85529</xdr:rowOff>
    </xdr:from>
    <xdr:to>
      <xdr:col>36</xdr:col>
      <xdr:colOff>699643</xdr:colOff>
      <xdr:row>42</xdr:row>
      <xdr:rowOff>98814</xdr:rowOff>
    </xdr:to>
    <mc:AlternateContent xmlns:mc="http://schemas.openxmlformats.org/markup-compatibility/2006" xmlns:a14="http://schemas.microsoft.com/office/drawing/2010/main">
      <mc:Choice Requires="a14">
        <xdr:graphicFrame macro="">
          <xdr:nvGraphicFramePr>
            <xdr:cNvPr id="7" name="Fund 5">
              <a:extLst>
                <a:ext uri="{FF2B5EF4-FFF2-40B4-BE49-F238E27FC236}">
                  <a16:creationId xmlns:a16="http://schemas.microsoft.com/office/drawing/2014/main" id="{F51E77F9-2A93-5045-9A14-B6092F53D7BE}"/>
                </a:ext>
              </a:extLst>
            </xdr:cNvPr>
            <xdr:cNvGraphicFramePr/>
          </xdr:nvGraphicFramePr>
          <xdr:xfrm>
            <a:off x="0" y="0"/>
            <a:ext cx="0" cy="0"/>
          </xdr:xfrm>
          <a:graphic>
            <a:graphicData uri="http://schemas.microsoft.com/office/drawing/2010/slicer">
              <sle:slicer xmlns:sle="http://schemas.microsoft.com/office/drawing/2010/slicer" name="Fund 5"/>
            </a:graphicData>
          </a:graphic>
        </xdr:graphicFrame>
      </mc:Choice>
      <mc:Fallback xmlns="">
        <xdr:sp macro="" textlink="">
          <xdr:nvSpPr>
            <xdr:cNvPr id="0" name=""/>
            <xdr:cNvSpPr>
              <a:spLocks noTextEdit="1"/>
            </xdr:cNvSpPr>
          </xdr:nvSpPr>
          <xdr:spPr>
            <a:xfrm>
              <a:off x="14962414" y="8995227"/>
              <a:ext cx="3970800" cy="612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20</xdr:col>
      <xdr:colOff>120118</xdr:colOff>
      <xdr:row>42</xdr:row>
      <xdr:rowOff>186824</xdr:rowOff>
    </xdr:from>
    <xdr:to>
      <xdr:col>36</xdr:col>
      <xdr:colOff>693812</xdr:colOff>
      <xdr:row>60</xdr:row>
      <xdr:rowOff>110588</xdr:rowOff>
    </xdr:to>
    <mc:AlternateContent xmlns:mc="http://schemas.openxmlformats.org/markup-compatibility/2006" xmlns:a14="http://schemas.microsoft.com/office/drawing/2010/main">
      <mc:Choice Requires="a14">
        <xdr:graphicFrame macro="">
          <xdr:nvGraphicFramePr>
            <xdr:cNvPr id="2" name="Energy Intensity MJ/m2">
              <a:extLst>
                <a:ext uri="{FF2B5EF4-FFF2-40B4-BE49-F238E27FC236}">
                  <a16:creationId xmlns:a16="http://schemas.microsoft.com/office/drawing/2014/main" id="{1D77AF2F-EC94-3544-A6BB-E44908125427}"/>
                </a:ext>
              </a:extLst>
            </xdr:cNvPr>
            <xdr:cNvGraphicFramePr/>
          </xdr:nvGraphicFramePr>
          <xdr:xfrm>
            <a:off x="0" y="0"/>
            <a:ext cx="0" cy="0"/>
          </xdr:xfrm>
          <a:graphic>
            <a:graphicData uri="http://schemas.microsoft.com/office/drawing/2010/slicer">
              <sle:slicer xmlns:sle="http://schemas.microsoft.com/office/drawing/2010/slicer" name="Energy Intensity MJ/m2"/>
            </a:graphicData>
          </a:graphic>
        </xdr:graphicFrame>
      </mc:Choice>
      <mc:Fallback xmlns="">
        <xdr:sp macro="" textlink="">
          <xdr:nvSpPr>
            <xdr:cNvPr id="0" name=""/>
            <xdr:cNvSpPr>
              <a:spLocks noTextEdit="1"/>
            </xdr:cNvSpPr>
          </xdr:nvSpPr>
          <xdr:spPr>
            <a:xfrm>
              <a:off x="15390000" y="9540000"/>
              <a:ext cx="11570400" cy="3420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16711</xdr:colOff>
      <xdr:row>5</xdr:row>
      <xdr:rowOff>33421</xdr:rowOff>
    </xdr:from>
    <xdr:to>
      <xdr:col>36</xdr:col>
      <xdr:colOff>682605</xdr:colOff>
      <xdr:row>41</xdr:row>
      <xdr:rowOff>14852</xdr:rowOff>
    </xdr:to>
    <xdr:graphicFrame macro="">
      <xdr:nvGraphicFramePr>
        <xdr:cNvPr id="2" name="Chart 1">
          <a:extLst>
            <a:ext uri="{FF2B5EF4-FFF2-40B4-BE49-F238E27FC236}">
              <a16:creationId xmlns:a16="http://schemas.microsoft.com/office/drawing/2014/main" id="{742D68BB-D0D1-D14D-A905-F9E4DAFE0F3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28073</xdr:colOff>
      <xdr:row>41</xdr:row>
      <xdr:rowOff>70184</xdr:rowOff>
    </xdr:from>
    <xdr:to>
      <xdr:col>28</xdr:col>
      <xdr:colOff>649020</xdr:colOff>
      <xdr:row>44</xdr:row>
      <xdr:rowOff>83470</xdr:rowOff>
    </xdr:to>
    <mc:AlternateContent xmlns:mc="http://schemas.openxmlformats.org/markup-compatibility/2006" xmlns:a14="http://schemas.microsoft.com/office/drawing/2010/main">
      <mc:Choice Requires="a14">
        <xdr:graphicFrame macro="">
          <xdr:nvGraphicFramePr>
            <xdr:cNvPr id="4" name="Portfolio 5">
              <a:extLst>
                <a:ext uri="{FF2B5EF4-FFF2-40B4-BE49-F238E27FC236}">
                  <a16:creationId xmlns:a16="http://schemas.microsoft.com/office/drawing/2014/main" id="{FD6B6449-A99D-2548-9EC5-9744B2BF104F}"/>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Portfolio 5"/>
            </a:graphicData>
          </a:graphic>
        </xdr:graphicFrame>
      </mc:Choice>
      <mc:Fallback xmlns="">
        <xdr:sp macro="" textlink="">
          <xdr:nvSpPr>
            <xdr:cNvPr id="0" name=""/>
            <xdr:cNvSpPr>
              <a:spLocks noTextEdit="1"/>
            </xdr:cNvSpPr>
          </xdr:nvSpPr>
          <xdr:spPr>
            <a:xfrm>
              <a:off x="15297955" y="9244066"/>
              <a:ext cx="6119300" cy="595992"/>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31</xdr:col>
      <xdr:colOff>143042</xdr:colOff>
      <xdr:row>41</xdr:row>
      <xdr:rowOff>68180</xdr:rowOff>
    </xdr:from>
    <xdr:to>
      <xdr:col>36</xdr:col>
      <xdr:colOff>688185</xdr:colOff>
      <xdr:row>44</xdr:row>
      <xdr:rowOff>81466</xdr:rowOff>
    </xdr:to>
    <mc:AlternateContent xmlns:mc="http://schemas.openxmlformats.org/markup-compatibility/2006" xmlns:a14="http://schemas.microsoft.com/office/drawing/2010/main">
      <mc:Choice Requires="a14">
        <xdr:graphicFrame macro="">
          <xdr:nvGraphicFramePr>
            <xdr:cNvPr id="5" name="Fund 7">
              <a:extLst>
                <a:ext uri="{FF2B5EF4-FFF2-40B4-BE49-F238E27FC236}">
                  <a16:creationId xmlns:a16="http://schemas.microsoft.com/office/drawing/2014/main" id="{7C4A6CF6-3F9C-C647-8B29-23FBDA04CEF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und 7"/>
            </a:graphicData>
          </a:graphic>
        </xdr:graphicFrame>
      </mc:Choice>
      <mc:Fallback xmlns="">
        <xdr:sp macro="" textlink="">
          <xdr:nvSpPr>
            <xdr:cNvPr id="0" name=""/>
            <xdr:cNvSpPr>
              <a:spLocks noTextEdit="1"/>
            </xdr:cNvSpPr>
          </xdr:nvSpPr>
          <xdr:spPr>
            <a:xfrm>
              <a:off x="22973160" y="9242062"/>
              <a:ext cx="3981613" cy="595992"/>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20</xdr:col>
      <xdr:colOff>22999</xdr:colOff>
      <xdr:row>44</xdr:row>
      <xdr:rowOff>125285</xdr:rowOff>
    </xdr:from>
    <xdr:to>
      <xdr:col>36</xdr:col>
      <xdr:colOff>671285</xdr:colOff>
      <xdr:row>63</xdr:row>
      <xdr:rowOff>18143</xdr:rowOff>
    </xdr:to>
    <mc:AlternateContent xmlns:mc="http://schemas.openxmlformats.org/markup-compatibility/2006" xmlns:a14="http://schemas.microsoft.com/office/drawing/2010/main">
      <mc:Choice Requires="a14">
        <xdr:graphicFrame macro="">
          <xdr:nvGraphicFramePr>
            <xdr:cNvPr id="6" name="Water Intensity kL/m2">
              <a:extLst>
                <a:ext uri="{FF2B5EF4-FFF2-40B4-BE49-F238E27FC236}">
                  <a16:creationId xmlns:a16="http://schemas.microsoft.com/office/drawing/2014/main" id="{B70D24A3-9D44-1041-BEB8-AF6CF1268925}"/>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Water Intensity kL/m2"/>
            </a:graphicData>
          </a:graphic>
        </xdr:graphicFrame>
      </mc:Choice>
      <mc:Fallback xmlns="">
        <xdr:sp macro="" textlink="">
          <xdr:nvSpPr>
            <xdr:cNvPr id="0" name=""/>
            <xdr:cNvSpPr>
              <a:spLocks noTextEdit="1"/>
            </xdr:cNvSpPr>
          </xdr:nvSpPr>
          <xdr:spPr>
            <a:xfrm>
              <a:off x="15292881" y="9881873"/>
              <a:ext cx="11644992" cy="358332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14111</xdr:colOff>
      <xdr:row>5</xdr:row>
      <xdr:rowOff>28222</xdr:rowOff>
    </xdr:from>
    <xdr:to>
      <xdr:col>17</xdr:col>
      <xdr:colOff>678400</xdr:colOff>
      <xdr:row>25</xdr:row>
      <xdr:rowOff>183444</xdr:rowOff>
    </xdr:to>
    <xdr:graphicFrame macro="">
      <xdr:nvGraphicFramePr>
        <xdr:cNvPr id="2" name="Chart 1">
          <a:extLst>
            <a:ext uri="{FF2B5EF4-FFF2-40B4-BE49-F238E27FC236}">
              <a16:creationId xmlns:a16="http://schemas.microsoft.com/office/drawing/2014/main" id="{CB22FB8B-0203-BF48-84AE-4C75D6C9CA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28222</xdr:colOff>
      <xdr:row>26</xdr:row>
      <xdr:rowOff>19755</xdr:rowOff>
    </xdr:from>
    <xdr:to>
      <xdr:col>14</xdr:col>
      <xdr:colOff>352777</xdr:colOff>
      <xdr:row>28</xdr:row>
      <xdr:rowOff>123755</xdr:rowOff>
    </xdr:to>
    <mc:AlternateContent xmlns:mc="http://schemas.openxmlformats.org/markup-compatibility/2006" xmlns:a14="http://schemas.microsoft.com/office/drawing/2010/main">
      <mc:Choice Requires="a14">
        <xdr:graphicFrame macro="">
          <xdr:nvGraphicFramePr>
            <xdr:cNvPr id="4" name="Portfolio 1">
              <a:extLst>
                <a:ext uri="{FF2B5EF4-FFF2-40B4-BE49-F238E27FC236}">
                  <a16:creationId xmlns:a16="http://schemas.microsoft.com/office/drawing/2014/main" id="{369B9B2E-8208-584A-942B-32EA4CBC7508}"/>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Portfolio 1"/>
            </a:graphicData>
          </a:graphic>
        </xdr:graphicFrame>
      </mc:Choice>
      <mc:Fallback xmlns="">
        <xdr:sp macro="" textlink="">
          <xdr:nvSpPr>
            <xdr:cNvPr id="0" name=""/>
            <xdr:cNvSpPr>
              <a:spLocks noTextEdit="1"/>
            </xdr:cNvSpPr>
          </xdr:nvSpPr>
          <xdr:spPr>
            <a:xfrm>
              <a:off x="7319516" y="5787049"/>
              <a:ext cx="3073732" cy="59705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395111</xdr:colOff>
      <xdr:row>26</xdr:row>
      <xdr:rowOff>22578</xdr:rowOff>
    </xdr:from>
    <xdr:to>
      <xdr:col>18</xdr:col>
      <xdr:colOff>5997</xdr:colOff>
      <xdr:row>28</xdr:row>
      <xdr:rowOff>126578</xdr:rowOff>
    </xdr:to>
    <mc:AlternateContent xmlns:mc="http://schemas.openxmlformats.org/markup-compatibility/2006" xmlns:a14="http://schemas.microsoft.com/office/drawing/2010/main">
      <mc:Choice Requires="a14">
        <xdr:graphicFrame macro="">
          <xdr:nvGraphicFramePr>
            <xdr:cNvPr id="5" name="Fund 1">
              <a:extLst>
                <a:ext uri="{FF2B5EF4-FFF2-40B4-BE49-F238E27FC236}">
                  <a16:creationId xmlns:a16="http://schemas.microsoft.com/office/drawing/2014/main" id="{439592C5-750E-FB4E-BC9A-362E5CBAED3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und 1"/>
            </a:graphicData>
          </a:graphic>
        </xdr:graphicFrame>
      </mc:Choice>
      <mc:Fallback xmlns="">
        <xdr:sp macro="" textlink="">
          <xdr:nvSpPr>
            <xdr:cNvPr id="0" name=""/>
            <xdr:cNvSpPr>
              <a:spLocks noTextEdit="1"/>
            </xdr:cNvSpPr>
          </xdr:nvSpPr>
          <xdr:spPr>
            <a:xfrm>
              <a:off x="10435582" y="5789872"/>
              <a:ext cx="2360062" cy="59705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22224</xdr:colOff>
      <xdr:row>28</xdr:row>
      <xdr:rowOff>149225</xdr:rowOff>
    </xdr:from>
    <xdr:to>
      <xdr:col>17</xdr:col>
      <xdr:colOff>682624</xdr:colOff>
      <xdr:row>59</xdr:row>
      <xdr:rowOff>142875</xdr:rowOff>
    </xdr:to>
    <mc:AlternateContent xmlns:mc="http://schemas.openxmlformats.org/markup-compatibility/2006" xmlns:a14="http://schemas.microsoft.com/office/drawing/2010/main">
      <mc:Choice Requires="a14">
        <xdr:graphicFrame macro="">
          <xdr:nvGraphicFramePr>
            <xdr:cNvPr id="10" name="Closed Loop (A-Grade) Recycling %">
              <a:extLst>
                <a:ext uri="{FF2B5EF4-FFF2-40B4-BE49-F238E27FC236}">
                  <a16:creationId xmlns:a16="http://schemas.microsoft.com/office/drawing/2014/main" id="{11C0353B-6428-BF4C-8084-DA353B3811AC}"/>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Closed Loop (A-Grade) Recycling %"/>
            </a:graphicData>
          </a:graphic>
        </xdr:graphicFrame>
      </mc:Choice>
      <mc:Fallback xmlns="">
        <xdr:sp macro="" textlink="">
          <xdr:nvSpPr>
            <xdr:cNvPr id="0" name=""/>
            <xdr:cNvSpPr>
              <a:spLocks noTextEdit="1"/>
            </xdr:cNvSpPr>
          </xdr:nvSpPr>
          <xdr:spPr>
            <a:xfrm>
              <a:off x="7313518" y="6409578"/>
              <a:ext cx="5471459" cy="5970121"/>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23888</xdr:colOff>
      <xdr:row>4</xdr:row>
      <xdr:rowOff>29630</xdr:rowOff>
    </xdr:from>
    <xdr:to>
      <xdr:col>14</xdr:col>
      <xdr:colOff>596900</xdr:colOff>
      <xdr:row>78</xdr:row>
      <xdr:rowOff>66369</xdr:rowOff>
    </xdr:to>
    <xdr:pic>
      <xdr:nvPicPr>
        <xdr:cNvPr id="3" name="Picture 2">
          <a:extLst>
            <a:ext uri="{FF2B5EF4-FFF2-40B4-BE49-F238E27FC236}">
              <a16:creationId xmlns:a16="http://schemas.microsoft.com/office/drawing/2014/main" id="{677E0AE4-E7A1-4FEA-8EB1-51B89905F95F}"/>
            </a:ext>
          </a:extLst>
        </xdr:cNvPr>
        <xdr:cNvPicPr>
          <a:picLocks noChangeAspect="1"/>
        </xdr:cNvPicPr>
      </xdr:nvPicPr>
      <xdr:blipFill>
        <a:blip xmlns:r="http://schemas.openxmlformats.org/officeDocument/2006/relationships" r:embed="rId1"/>
        <a:stretch>
          <a:fillRect/>
        </a:stretch>
      </xdr:blipFill>
      <xdr:spPr>
        <a:xfrm>
          <a:off x="150888" y="1375830"/>
          <a:ext cx="9323312" cy="13193939"/>
        </a:xfrm>
        <a:prstGeom prst="rect">
          <a:avLst/>
        </a:prstGeom>
        <a:ln>
          <a:solidFill>
            <a:sysClr val="windowText" lastClr="000000"/>
          </a:solidFill>
        </a:ln>
        <a:effectLst>
          <a:outerShdw blurRad="50800" dist="38100" dir="2700000" algn="tl"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Users/morj352/AppData/Local/Microsoft/Windows/Temporary%20Internet%20Files/Content.Outlook/8DKCOPAH/(Version%202)%20BT%20EDITS%20GPT%20Data%20Pack%202016%20assured%20201701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Users/morj352/AppData/Local/Microsoft/Windows/Temporary%20Internet%20Files/Content.Outlook/8DKCOPAH/GPT%20Data%20Pack%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hegptgroup-my.sharepoint.com/personal/yuli_candiago_gpt_com_au/Documents/2018%20Data%20Pack/2018%20Data%20Pack%20YC%202012-2017%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Look - Data Pack Summary"/>
      <sheetName val="PIVOT - COSTS"/>
      <sheetName val="PIVOT - Monthly Data Sum"/>
      <sheetName val="DATA - Monthly Data Summary"/>
      <sheetName val="DATA - 2016 GRI Detail"/>
      <sheetName val="DATA - Master Asset Control Reg"/>
      <sheetName val="OBSOLETE PAST HERE &gt;"/>
      <sheetName val="Compare with Environment Pack"/>
      <sheetName val="New Report Spec"/>
      <sheetName val="Recycled Water"/>
      <sheetName val="DATA - GRI Intensity"/>
      <sheetName val="DATA - 2016 Account Extract"/>
      <sheetName val="DATA - 2015 Account Extract"/>
      <sheetName val="GPT GRI Detail"/>
      <sheetName val="Final GRi Detail"/>
      <sheetName val="Energy Intensity"/>
      <sheetName val="Water Intensity"/>
      <sheetName val="Emissions Intensity"/>
      <sheetName val="Waste Performance"/>
      <sheetName val="Waste - 2015 detail"/>
      <sheetName val="Energy Performance"/>
      <sheetName val="Water Performance"/>
      <sheetName val="Explanatory Notes"/>
      <sheetName val="Reference Tables"/>
      <sheetName val="Account_and_Meter_Data_assured"/>
      <sheetName val="Carbon Calculator"/>
      <sheetName val="Energy Calculator"/>
      <sheetName val="Monthly_Account_and_Meter_Data_"/>
      <sheetName val="Consolidation factors"/>
      <sheetName val="Values"/>
      <sheetName val="Carbon Value"/>
    </sheetNames>
    <sheetDataSet>
      <sheetData sheetId="0" refreshError="1"/>
      <sheetData sheetId="1" refreshError="1"/>
      <sheetData sheetId="2" refreshError="1">
        <row r="4">
          <cell r="A4" t="str">
            <v>Sum of Total Reporting Amount</v>
          </cell>
        </row>
        <row r="80">
          <cell r="A80" t="str">
            <v>Sum of Total Reporting Amount</v>
          </cell>
        </row>
        <row r="132">
          <cell r="A132" t="str">
            <v>Sum of Scope 1 CO2e(t)</v>
          </cell>
        </row>
        <row r="147">
          <cell r="A147" t="str">
            <v>Count of Total Reporting Amount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VIRO SUMMARY"/>
      <sheetName val="PIVOT - Monthly Data Sum"/>
      <sheetName val="DATA - Monthly Data Summary"/>
      <sheetName val="DATA - 2016 GRI Detail"/>
      <sheetName val="DATA - Master Asset Control Reg"/>
    </sheetNames>
    <sheetDataSet>
      <sheetData sheetId="0" refreshError="1"/>
      <sheetData sheetId="1">
        <row r="8">
          <cell r="A8" t="str">
            <v>Sum of Total Reporting Amount</v>
          </cell>
        </row>
        <row r="18">
          <cell r="A18" t="str">
            <v>Sum of Total Reporting Amount</v>
          </cell>
        </row>
        <row r="41">
          <cell r="A41" t="str">
            <v>Sum of Total Reporting Amount</v>
          </cell>
        </row>
        <row r="116">
          <cell r="A116" t="str">
            <v>Sum of Total Data</v>
          </cell>
        </row>
        <row r="164">
          <cell r="A164" t="str">
            <v>Sum of Total CO2e(t)</v>
          </cell>
        </row>
        <row r="176">
          <cell r="A176" t="str">
            <v>Sum of Total CO2e(t)</v>
          </cell>
        </row>
        <row r="188">
          <cell r="A188" t="str">
            <v>Sum of Total Reporting Amount</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ABLE OF CONTENTS"/>
      <sheetName val="REPORT - Enviro Summary"/>
      <sheetName val="REPORT - Tenant and Other Data"/>
      <sheetName val="REPORT - Asset Summary"/>
      <sheetName val="PIVOT - WASTE"/>
      <sheetName val="PIVOT - WATER"/>
      <sheetName val="PIVOT - ELECTRICITY"/>
      <sheetName val="PIVOT - GAS"/>
      <sheetName val="PIVOT - EMISSIONS"/>
      <sheetName val="PIVOT - TENANT"/>
      <sheetName val="PIVOT - COSTS"/>
      <sheetName val="PIVOT-NLA"/>
      <sheetName val="PIVOT - TROUBLESHOOTING"/>
      <sheetName val="PIVOT - WATER for Intensity"/>
      <sheetName val="PIVOT-ENERGY"/>
      <sheetName val="PIVOT-Emission"/>
      <sheetName val="Emissions Intensity"/>
      <sheetName val="Energy Intensity"/>
      <sheetName val="Water Intensity"/>
      <sheetName val="Accrued Notes"/>
      <sheetName val="Diesel Notes"/>
      <sheetName val="Diesel"/>
      <sheetName val="Accrued"/>
      <sheetName val="DATA - Perf Report Baseline"/>
      <sheetName val="DATA - Master Asset Control Reg"/>
      <sheetName val="DATA - Assured Data Pack"/>
      <sheetName val="DATA - Monthly Data Summary"/>
      <sheetName val="CALC - Modification Green CO2e"/>
      <sheetName val="DATA - Group References"/>
      <sheetName val="GRID FACTORS FOR TENANT"/>
      <sheetName val="Report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n Thomas" refreshedDate="43980.648349537034" createdVersion="6" refreshedVersion="6" minRefreshableVersion="3" recordCount="68" xr:uid="{EFDA6567-2C64-2E4D-AE5E-70C8736E8208}">
  <cacheSource type="worksheet">
    <worksheetSource name="TABLE_WaterIntensity"/>
  </cacheSource>
  <cacheFields count="18">
    <cacheField name="Water Intensity kL/m2" numFmtId="0">
      <sharedItems count="68">
        <s v=" GPT Group"/>
        <s v=" GPT Group Logistics"/>
        <s v=" GPT Group Office"/>
        <s v=" GPT Group Retail"/>
        <s v=" GWOF"/>
        <s v=" GWSCF"/>
        <s v="5 Murray Rose"/>
        <s v="CitiPort"/>
        <s v="Quad 1"/>
        <s v="Quad 2"/>
        <s v="Quad 3"/>
        <s v="Quad 4"/>
        <s v="1 Farrer Place"/>
        <s v="10 Mort St"/>
        <s v="12 Mort St"/>
        <s v="15 Green Square Close"/>
        <s v="150 Collins St"/>
        <s v="161 Castlereagh St"/>
        <s v="179 Elizabeth"/>
        <s v="2 Southbank Boulevard"/>
        <s v="28 Freshwater Place"/>
        <s v="4 Murray Rose"/>
        <s v="530 Collins St"/>
        <s v="545 Queen Street"/>
        <s v="580 George Street"/>
        <s v="60 Station Street"/>
        <s v="655 Collins Street"/>
        <s v="750 Collins Street"/>
        <s v="8 Exhibition St"/>
        <s v="800-808 Bourke St Base Building"/>
        <s v="818 Bourke Street"/>
        <s v="Australia Square Plaza"/>
        <s v="Australia Square Tower"/>
        <s v="CBW - 181 William St"/>
        <s v="CBW - 550 Bourke St"/>
        <s v="CBW - Retail"/>
        <s v="Citigroup Centre"/>
        <s v="Cockle Bay"/>
        <s v="Darling Park 1"/>
        <s v="Darling Park 2"/>
        <s v="Darling Park 3"/>
        <s v="Melbourne Central Office"/>
        <s v="MLC Centre"/>
        <s v="One One One Eagle Street"/>
        <s v="Riverside Centre"/>
        <s v="The Zenith"/>
        <s v="Transit Centre"/>
        <s v="Vantage House"/>
        <s v="workplace6"/>
        <s v="Carlingford"/>
        <s v="Casuarina"/>
        <s v="Charlestown"/>
        <s v="Chirnside Park"/>
        <s v="Dandenong"/>
        <s v="Floreat Forum"/>
        <s v="Forestway"/>
        <s v="Highpoint"/>
        <s v="Erina Fair"/>
        <s v="Macarthur Square"/>
        <s v="Melbourne Central Retail"/>
        <s v="Northland"/>
        <s v="Norton Street"/>
        <s v="Parkmore"/>
        <s v="Penrith"/>
        <s v="RHTC"/>
        <s v="Sunshine Plaza"/>
        <s v="Woden"/>
        <s v="Wollongong"/>
      </sharedItems>
    </cacheField>
    <cacheField name="Portfolio" numFmtId="0">
      <sharedItems containsBlank="1" count="5">
        <m/>
        <s v="Logistics"/>
        <s v="Office"/>
        <s v="Retail"/>
        <s v="Industrial" u="1"/>
      </sharedItems>
    </cacheField>
    <cacheField name="Fund" numFmtId="0">
      <sharedItems containsBlank="1" count="3">
        <m/>
        <s v="GWOF"/>
        <s v="GWSCF"/>
      </sharedItems>
    </cacheField>
    <cacheField name="2005" numFmtId="3">
      <sharedItems containsString="0" containsBlank="1" containsNumber="1" minValue="447.63157894736844" maxValue="4042.6644376899699"/>
    </cacheField>
    <cacheField name="2006" numFmtId="3">
      <sharedItems containsString="0" containsBlank="1" containsNumber="1" minValue="499.19078947368428" maxValue="3262.58358662614"/>
    </cacheField>
    <cacheField name="2007" numFmtId="3">
      <sharedItems containsString="0" containsBlank="1" containsNumber="1" minValue="561.99605263157889" maxValue="2478.0624999999995"/>
    </cacheField>
    <cacheField name="2008" numFmtId="3">
      <sharedItems containsString="0" containsBlank="1" containsNumber="1" minValue="1.4492753623188404E-2" maxValue="2589.6802083333332"/>
    </cacheField>
    <cacheField name="2009" numFmtId="3">
      <sharedItems containsString="0" containsBlank="1" containsNumber="1" minValue="182.66061880971162" maxValue="2068.5559566787001"/>
    </cacheField>
    <cacheField name="2010" numFmtId="3">
      <sharedItems containsString="0" containsBlank="1" containsNumber="1" minValue="170.52954388389767" maxValue="2312.8878557874764"/>
    </cacheField>
    <cacheField name="2011" numFmtId="3">
      <sharedItems containsString="0" containsBlank="1" containsNumber="1" minValue="0.52538071065989844" maxValue="1982.9478934243341"/>
    </cacheField>
    <cacheField name="2012" numFmtId="3">
      <sharedItems containsString="0" containsBlank="1" containsNumber="1" minValue="174.69266293045416" maxValue="2016.1481855026989"/>
    </cacheField>
    <cacheField name="2013" numFmtId="3">
      <sharedItems containsString="0" containsBlank="1" containsNumber="1" minValue="130.6929376956391" maxValue="2189.1001288732004"/>
    </cacheField>
    <cacheField name="2014" numFmtId="3">
      <sharedItems containsString="0" containsBlank="1" containsNumber="1" minValue="392.39589603283173" maxValue="2485.722530397265"/>
    </cacheField>
    <cacheField name="2015" numFmtId="3">
      <sharedItems containsString="0" containsBlank="1" containsNumber="1" minValue="194.12307692307692" maxValue="2675.3188833408976"/>
    </cacheField>
    <cacheField name="2016" numFmtId="3">
      <sharedItems containsString="0" containsBlank="1" containsNumber="1" minValue="285.36622709537215" maxValue="2144.4688082447096"/>
    </cacheField>
    <cacheField name="2017" numFmtId="3">
      <sharedItems containsString="0" containsBlank="1" containsNumber="1" minValue="328.64622105333535" maxValue="2098.6463791126398"/>
    </cacheField>
    <cacheField name="2018" numFmtId="3">
      <sharedItems containsString="0" containsBlank="1" containsNumber="1" minValue="214.1974542067681" maxValue="1990.913792184251"/>
    </cacheField>
    <cacheField name="2019" numFmtId="3">
      <sharedItems containsString="0" containsBlank="1" containsNumber="1" minValue="162.36552920763444" maxValue="1915.1408179012346"/>
    </cacheField>
  </cacheFields>
  <extLst>
    <ext xmlns:x14="http://schemas.microsoft.com/office/spreadsheetml/2009/9/main" uri="{725AE2AE-9491-48be-B2B4-4EB974FC3084}">
      <x14:pivotCacheDefinition pivotCacheId="1633020180"/>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n Thomas" refreshedDate="43980.648353124998" missingItemsLimit="0" createdVersion="6" refreshedVersion="6" minRefreshableVersion="3" recordCount="68" xr:uid="{7A6BC2F7-C3B6-764D-90E2-654D5AA7E629}">
  <cacheSource type="worksheet">
    <worksheetSource name="TABLE_EnergyIntensity"/>
  </cacheSource>
  <cacheFields count="18">
    <cacheField name="Energy Intensity MJ/m2" numFmtId="0">
      <sharedItems count="68">
        <s v=" GPT Group"/>
        <s v=" GPT Group Logistics"/>
        <s v=" GPT Group Office"/>
        <s v=" GPT Group Retail"/>
        <s v=" GWOF"/>
        <s v=" GWSCF"/>
        <s v="5 Murray Rose"/>
        <s v="CitiPort"/>
        <s v="Quad 1"/>
        <s v="Quad 2"/>
        <s v="Quad 3"/>
        <s v="Quad 4"/>
        <s v="1 Farrer Place"/>
        <s v="10 Mort St"/>
        <s v="12 Mort St"/>
        <s v="15 Green Square Close"/>
        <s v="150 Collins St"/>
        <s v="161 Castlereagh St"/>
        <s v="179 Elizabeth"/>
        <s v="2 Southbank Boulevard"/>
        <s v="28 Freshwater Place"/>
        <s v="4 Murray Rose"/>
        <s v="530 Collins St"/>
        <s v="545 Queen Street"/>
        <s v="580 George Street"/>
        <s v="60 Station Street"/>
        <s v="655 Collins Street"/>
        <s v="750 Collins Street"/>
        <s v="8 Exhibition St"/>
        <s v="800-808 Bourke St Base Building"/>
        <s v="818 Bourke Street"/>
        <s v="Australia Square Plaza"/>
        <s v="Australia Square Tower"/>
        <s v="CBW - 181 William St"/>
        <s v="CBW - 550 Bourke St"/>
        <s v="CBW - Retail"/>
        <s v="Citigroup Centre"/>
        <s v="Cockle Bay"/>
        <s v="Darling Park 1"/>
        <s v="Darling Park 2"/>
        <s v="Darling Park 3"/>
        <s v="Melbourne Central Office"/>
        <s v="MLC Centre"/>
        <s v="One One One Eagle Street"/>
        <s v="Riverside Centre"/>
        <s v="The Zenith"/>
        <s v="Transit Centre"/>
        <s v="Vantage House"/>
        <s v="workplace6"/>
        <s v="Carlingford"/>
        <s v="Casuarina"/>
        <s v="Charlestown"/>
        <s v="Chirnside Park"/>
        <s v="Dandenong"/>
        <s v="Floreat Forum"/>
        <s v="Forestway"/>
        <s v="Highpoint"/>
        <s v="Erina Fair"/>
        <s v="Macarthur Square"/>
        <s v="Melbourne Central Retail"/>
        <s v="Northland"/>
        <s v="Norton Street"/>
        <s v="Parkmore"/>
        <s v="Penrith"/>
        <s v="RHTC"/>
        <s v="Sunshine Plaza"/>
        <s v="Woden"/>
        <s v="Wollongong"/>
      </sharedItems>
    </cacheField>
    <cacheField name="Portfolio" numFmtId="0">
      <sharedItems containsBlank="1" count="4">
        <m/>
        <s v="Logistics"/>
        <s v="Office"/>
        <s v="Retail"/>
      </sharedItems>
    </cacheField>
    <cacheField name="Fund" numFmtId="0">
      <sharedItems containsBlank="1" count="3">
        <m/>
        <s v="GWOF"/>
        <s v="GWSCF"/>
      </sharedItems>
    </cacheField>
    <cacheField name="2005" numFmtId="3">
      <sharedItems containsString="0" containsBlank="1" containsNumber="1" minValue="253.98315789473679" maxValue="1311.9146151571165"/>
    </cacheField>
    <cacheField name="2006" numFmtId="3">
      <sharedItems containsString="0" containsBlank="1" containsNumber="1" minValue="193.48176291793311" maxValue="1280.0918475609758"/>
    </cacheField>
    <cacheField name="2007" numFmtId="3">
      <sharedItems containsString="0" containsBlank="1" containsNumber="1" minValue="207.51975683890578" maxValue="1236.0230890243902"/>
    </cacheField>
    <cacheField name="2008" numFmtId="3">
      <sharedItems containsString="0" containsBlank="1" containsNumber="1" minValue="171.46821511765313" maxValue="1052.5015804878049"/>
    </cacheField>
    <cacheField name="2009" numFmtId="3">
      <sharedItems containsString="0" containsBlank="1" containsNumber="1" minValue="133.03197056142602" maxValue="964.04353658536581"/>
    </cacheField>
    <cacheField name="2010" numFmtId="3">
      <sharedItems containsString="0" containsBlank="1" containsNumber="1" minValue="210.37693115065653" maxValue="1010.7179487179485"/>
    </cacheField>
    <cacheField name="2011" numFmtId="3">
      <sharedItems containsString="0" containsBlank="1" containsNumber="1" minValue="117.81711229946524" maxValue="774.18405706045939"/>
    </cacheField>
    <cacheField name="2012" numFmtId="3">
      <sharedItems containsString="0" containsBlank="1" containsNumber="1" minValue="199.34983745936486" maxValue="770.6992553224361"/>
    </cacheField>
    <cacheField name="2013" numFmtId="3">
      <sharedItems containsString="0" containsBlank="1" containsNumber="1" minValue="180.08298414251593" maxValue="657.21305758839662"/>
    </cacheField>
    <cacheField name="2014" numFmtId="3">
      <sharedItems containsString="0" containsBlank="1" containsNumber="1" minValue="179.30432434782608" maxValue="716.4397038129822"/>
    </cacheField>
    <cacheField name="2015" numFmtId="3">
      <sharedItems containsString="0" containsBlank="1" containsNumber="1" minValue="158.00123456790124" maxValue="775.6535179300954"/>
    </cacheField>
    <cacheField name="2016" numFmtId="3">
      <sharedItems containsString="0" containsBlank="1" containsNumber="1" minValue="154.1160668906933" maxValue="806.31192614403142"/>
    </cacheField>
    <cacheField name="2017" numFmtId="3">
      <sharedItems containsString="0" containsBlank="1" containsNumber="1" minValue="156.4827160493827" maxValue="764.19593424119751"/>
    </cacheField>
    <cacheField name="2018" numFmtId="3">
      <sharedItems containsString="0" containsBlank="1" containsNumber="1" minValue="147.31972789115648" maxValue="749.2461151891589"/>
    </cacheField>
    <cacheField name="2019" numFmtId="3">
      <sharedItems containsString="0" containsBlank="1" containsNumber="1" minValue="160.74706246134815" maxValue="780.35947491105367"/>
    </cacheField>
  </cacheFields>
  <extLst>
    <ext xmlns:x14="http://schemas.microsoft.com/office/spreadsheetml/2009/9/main" uri="{725AE2AE-9491-48be-B2B4-4EB974FC3084}">
      <x14:pivotCacheDefinition pivotCacheId="1789158973"/>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n Thomas" refreshedDate="43980.64835729167" missingItemsLimit="0" createdVersion="6" refreshedVersion="6" minRefreshableVersion="3" recordCount="68" xr:uid="{C8F8F4C6-8320-AF42-8443-C2CD4A6223E3}">
  <cacheSource type="worksheet">
    <worksheetSource name="TABLE_EmissionsIntensity"/>
  </cacheSource>
  <cacheFields count="18">
    <cacheField name="Emissions Intensity kg CO2-e/m2" numFmtId="0">
      <sharedItems count="68">
        <s v=" GPT Group"/>
        <s v=" GPT Group Logistics"/>
        <s v=" GPT Group Office"/>
        <s v=" GPT Group Retail"/>
        <s v=" GWOF"/>
        <s v=" GWSCF"/>
        <s v="5 Murray Rose"/>
        <s v="CitiPort"/>
        <s v="Quad 1"/>
        <s v="Quad 2"/>
        <s v="Quad 3"/>
        <s v="Quad 4"/>
        <s v="1 Farrer Place"/>
        <s v="10 Mort St"/>
        <s v="12 Mort St"/>
        <s v="15 Green Square Close"/>
        <s v="150 Collins St"/>
        <s v="161 Castlereagh St"/>
        <s v="179 Elizabeth"/>
        <s v="2 Southbank Boulevard"/>
        <s v="28 Freshwater Place"/>
        <s v="4 Murray Rose"/>
        <s v="530 Collins St"/>
        <s v="545 Queen Street"/>
        <s v="580 George Street"/>
        <s v="60 Station Street"/>
        <s v="655 Collins Street"/>
        <s v="750 Collins Street"/>
        <s v="8 Exhibition St"/>
        <s v="800-808 Bourke St Base Building"/>
        <s v="818 Bourke Street"/>
        <s v="Australia Square Plaza"/>
        <s v="Australia Square Tower"/>
        <s v="CBW - 181 William St"/>
        <s v="CBW - 550 Bourke St"/>
        <s v="CBW - Retail"/>
        <s v="Citigroup Centre"/>
        <s v="Cockle Bay"/>
        <s v="Darling Park 1"/>
        <s v="Darling Park 2"/>
        <s v="Darling Park 3"/>
        <s v="Melbourne Central Office"/>
        <s v="MLC Centre"/>
        <s v="One One One Eagle Street"/>
        <s v="Riverside Centre"/>
        <s v="The Zenith"/>
        <s v="Transit Centre"/>
        <s v="Vantage House"/>
        <s v="workplace6"/>
        <s v="Carlingford"/>
        <s v="Casuarina"/>
        <s v="Charlestown"/>
        <s v="Chirnside Park"/>
        <s v="Dandenong"/>
        <s v="Erina Fair"/>
        <s v="Floreat Forum"/>
        <s v="Forestway"/>
        <s v="Highpoint"/>
        <s v="Macarthur Square"/>
        <s v="Melbourne Central Retail"/>
        <s v="Northland"/>
        <s v="Norton Street"/>
        <s v="Parkmore"/>
        <s v="Penrith"/>
        <s v="RHTC"/>
        <s v="Sunshine Plaza"/>
        <s v="Woden"/>
        <s v="Wollongong"/>
      </sharedItems>
    </cacheField>
    <cacheField name="Portfolio" numFmtId="0">
      <sharedItems containsBlank="1" count="4">
        <m/>
        <s v="Logistics"/>
        <s v="Office"/>
        <s v="Retail"/>
      </sharedItems>
    </cacheField>
    <cacheField name="Fund" numFmtId="0">
      <sharedItems containsBlank="1" count="3">
        <m/>
        <s v="GWOF"/>
        <s v="GWSCF"/>
      </sharedItems>
    </cacheField>
    <cacheField name="2005" numFmtId="3">
      <sharedItems containsString="0" containsBlank="1" containsNumber="1" minValue="62.437768421052624" maxValue="262.83724214417742"/>
    </cacheField>
    <cacheField name="2006" numFmtId="3">
      <sharedItems containsString="0" containsBlank="1" containsNumber="1" minValue="48.61864741641336" maxValue="260.81381330868766"/>
    </cacheField>
    <cacheField name="2007" numFmtId="3">
      <sharedItems containsString="0" containsBlank="1" containsNumber="1" minValue="48.011216180719728" maxValue="280.7795265082267"/>
    </cacheField>
    <cacheField name="2008" numFmtId="3">
      <sharedItems containsString="0" containsBlank="1" containsNumber="1" minValue="35.792219251336903" maxValue="229.65171143375682"/>
    </cacheField>
    <cacheField name="2009" numFmtId="3">
      <sharedItems containsString="0" containsBlank="1" containsNumber="1" minValue="15.322362302539903" maxValue="226.39901624548736"/>
    </cacheField>
    <cacheField name="2010" numFmtId="3">
      <sharedItems containsString="0" containsBlank="1" containsNumber="1" minValue="1.7021583462370233" maxValue="231.76064972776771"/>
    </cacheField>
    <cacheField name="2011" numFmtId="3">
      <sharedItems containsString="0" containsBlank="1" containsNumber="1" minValue="2.3558809597700154" maxValue="206.13437293122465"/>
    </cacheField>
    <cacheField name="2012" numFmtId="3">
      <sharedItems containsString="0" containsBlank="1" containsNumber="1" minValue="1.681873419706392" maxValue="202.57734363139522"/>
    </cacheField>
    <cacheField name="2013" numFmtId="3">
      <sharedItems containsString="0" containsBlank="1" containsNumber="1" minValue="1.7089134624808118" maxValue="193.17518027933809"/>
    </cacheField>
    <cacheField name="2014" numFmtId="3">
      <sharedItems containsString="0" containsBlank="1" containsNumber="1" minValue="1.4951859706362154" maxValue="200.00328787878786"/>
    </cacheField>
    <cacheField name="2015" numFmtId="3">
      <sharedItems containsString="0" containsBlank="1" containsNumber="1" minValue="0.93889622564603015" maxValue="114.7652818930041"/>
    </cacheField>
    <cacheField name="2016" numFmtId="3">
      <sharedItems containsString="0" containsBlank="1" containsNumber="1" minValue="0.8094595255563648" maxValue="112.40618491028029"/>
    </cacheField>
    <cacheField name="2017" numFmtId="3">
      <sharedItems containsString="0" containsBlank="1" containsNumber="1" minValue="-1.7499249410619859" maxValue="123.61178780224482"/>
    </cacheField>
    <cacheField name="2018" numFmtId="3">
      <sharedItems containsString="0" containsBlank="1" containsNumber="1" minValue="-3.2331935417312061" maxValue="161.76900812318956"/>
    </cacheField>
    <cacheField name="2019" numFmtId="3">
      <sharedItems containsString="0" containsBlank="1" containsNumber="1" minValue="-15.039305363573162" maxValue="155.49616619893422"/>
    </cacheField>
  </cacheFields>
  <extLst>
    <ext xmlns:x14="http://schemas.microsoft.com/office/spreadsheetml/2009/9/main" uri="{725AE2AE-9491-48be-B2B4-4EB974FC3084}">
      <x14:pivotCacheDefinition pivotCacheId="1865936056"/>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n Thomas" refreshedDate="43980.648360995372" createdVersion="6" refreshedVersion="6" minRefreshableVersion="3" recordCount="68" xr:uid="{F4B6A581-8D4D-D44A-BEFD-EAB6E7DA4D5A}">
  <cacheSource type="worksheet">
    <worksheetSource name="TABLE_MaterialsClosedLoop"/>
  </cacheSource>
  <cacheFields count="8">
    <cacheField name="Closed Loop (A-Grade) Recycling %" numFmtId="0">
      <sharedItems count="68">
        <s v=" GPT Group"/>
        <s v=" GPT Group Logistics"/>
        <s v=" GPT Group Office"/>
        <s v=" GPT Group Retail"/>
        <s v=" GWOF"/>
        <s v=" GWSCF"/>
        <s v="5 Murray Rose"/>
        <s v="CitiPort"/>
        <s v="Quad 1"/>
        <s v="Quad 2"/>
        <s v="Quad 3"/>
        <s v="Quad 4"/>
        <s v="1 Farrer Place"/>
        <s v="10 Mort St"/>
        <s v="12 Mort St"/>
        <s v="15 Green Square Close"/>
        <s v="150 Collins St"/>
        <s v="161 Castlereagh St"/>
        <s v="179 Elizabeth"/>
        <s v="2 Southbank Boulevard"/>
        <s v="28 Freshwater Place"/>
        <s v="4 Murray Rose"/>
        <s v="530 Collins St"/>
        <s v="545 Queen Street"/>
        <s v="580 George Street"/>
        <s v="60 Station Street"/>
        <s v="655 Collins Street"/>
        <s v="750 Collins Street"/>
        <s v="8 Exhibition St"/>
        <s v="800-808 Bourke St Base Building"/>
        <s v="818 Bourke Street"/>
        <s v="Australia Square Plaza"/>
        <s v="Australia Square Tower"/>
        <s v="CBW - 181 William St"/>
        <s v="CBW - 550 Bourke St"/>
        <s v="CBW - Retail"/>
        <s v="Citigroup Centre"/>
        <s v="Cockle Bay"/>
        <s v="Darling Park 1"/>
        <s v="Darling Park 2"/>
        <s v="Darling Park 3"/>
        <s v="Melbourne Central Office"/>
        <s v="MLC Centre"/>
        <s v="One One One Eagle Street"/>
        <s v="Riverside Centre"/>
        <s v="The Zenith"/>
        <s v="Transit Centre"/>
        <s v="Vantage House"/>
        <s v="workplace6"/>
        <s v="Carlingford"/>
        <s v="Casuarina"/>
        <s v="Charlestown"/>
        <s v="Chirnside Park"/>
        <s v="Dandenong"/>
        <s v="Floreat Forum"/>
        <s v="Forestway"/>
        <s v="Highpoint"/>
        <s v="Erina Fair"/>
        <s v="Macarthur Square"/>
        <s v="Melbourne Central Retail"/>
        <s v="Northland"/>
        <s v="Norton Street"/>
        <s v="Parkmore"/>
        <s v="Penrith"/>
        <s v="RHTC"/>
        <s v="Sunshine Plaza"/>
        <s v="Woden"/>
        <s v="Wollongong"/>
      </sharedItems>
    </cacheField>
    <cacheField name="Portfolio" numFmtId="0">
      <sharedItems containsBlank="1" count="5">
        <m/>
        <s v="Logistics"/>
        <s v="Office"/>
        <s v="Retail"/>
        <s v="Industrial" u="1"/>
      </sharedItems>
    </cacheField>
    <cacheField name="Fund" numFmtId="0">
      <sharedItems containsBlank="1" count="3">
        <m/>
        <s v="GWOF"/>
        <s v="GWSCF"/>
      </sharedItems>
    </cacheField>
    <cacheField name="2015 _x000a_A-Grade" numFmtId="9">
      <sharedItems containsString="0" containsBlank="1" containsNumber="1" minValue="0" maxValue="0.63378960385484628"/>
    </cacheField>
    <cacheField name="2016_x000a_A-Grade" numFmtId="9">
      <sharedItems containsString="0" containsBlank="1" containsNumber="1" minValue="0" maxValue="0.5717472471839008"/>
    </cacheField>
    <cacheField name="2017 _x000a_A-Grade" numFmtId="9">
      <sharedItems containsString="0" containsBlank="1" containsNumber="1" minValue="0.10906446921958315" maxValue="0.47767731987664708"/>
    </cacheField>
    <cacheField name="2018 _x000a_A-Grade" numFmtId="9">
      <sharedItems containsString="0" containsBlank="1" containsNumber="1" minValue="5.5287009063444123E-2" maxValue="0.49424287607687206"/>
    </cacheField>
    <cacheField name="2019 _x000a_A-Grade" numFmtId="9">
      <sharedItems containsString="0" containsBlank="1" containsNumber="1" minValue="0" maxValue="0.46143226223155165"/>
    </cacheField>
  </cacheFields>
  <extLst>
    <ext xmlns:x14="http://schemas.microsoft.com/office/spreadsheetml/2009/9/main" uri="{725AE2AE-9491-48be-B2B4-4EB974FC3084}">
      <x14:pivotCacheDefinition pivotCacheId="160622021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8">
  <r>
    <x v="0"/>
    <x v="0"/>
    <x v="0"/>
    <n v="1561.3244655636206"/>
    <n v="1419.0868754597882"/>
    <n v="1278.6958238382199"/>
    <n v="1068.0145384979119"/>
    <n v="1062.5461293735186"/>
    <n v="1007.2194304617063"/>
    <n v="975.80140295965987"/>
    <n v="936.12916707892464"/>
    <n v="900.65796903309058"/>
    <n v="902.9034171208433"/>
    <n v="876.1068680286437"/>
    <n v="889.90387632929571"/>
    <n v="875.40054213929307"/>
    <n v="870.19510969306782"/>
    <n v="838.85218383906772"/>
  </r>
  <r>
    <x v="1"/>
    <x v="1"/>
    <x v="0"/>
    <m/>
    <m/>
    <n v="1074.8045921052631"/>
    <n v="829.60818103448287"/>
    <n v="1026.2068965517242"/>
    <n v="992.25431004964901"/>
    <n v="1124.077376979033"/>
    <n v="827.71115532734279"/>
    <n v="822.41784348999317"/>
    <n v="807.12590191151401"/>
    <n v="810.27018605640797"/>
    <n v="909.34972885598074"/>
    <n v="700.94494212118036"/>
    <n v="565.76786859803417"/>
    <n v="538.26770538243636"/>
  </r>
  <r>
    <x v="2"/>
    <x v="2"/>
    <x v="0"/>
    <n v="1424.7100275758337"/>
    <n v="1215.3945505074912"/>
    <n v="1032.3802137114897"/>
    <n v="875.24296665366489"/>
    <n v="777.2742628431032"/>
    <n v="699.14223368133207"/>
    <n v="706.88586817586724"/>
    <n v="672.68825915267485"/>
    <n v="664.88444656109027"/>
    <n v="660.88846624748214"/>
    <n v="654.21666973072479"/>
    <n v="666.34150863021318"/>
    <n v="648.72042254781752"/>
    <n v="654.71822535817387"/>
    <n v="654.84763252650248"/>
  </r>
  <r>
    <x v="3"/>
    <x v="3"/>
    <x v="0"/>
    <n v="1675.6774768914388"/>
    <n v="1595.9560386524117"/>
    <n v="1492.7660171166606"/>
    <n v="1228.220194635468"/>
    <n v="1317.3830365998565"/>
    <n v="1274.1416207042853"/>
    <n v="1204.1275199927879"/>
    <n v="1161.8262207238174"/>
    <n v="1145.8539351497216"/>
    <n v="1171.7790757897831"/>
    <n v="1147.5042909886756"/>
    <n v="1162.1776432860113"/>
    <n v="1148.2406815883737"/>
    <n v="1131.922224619803"/>
    <n v="1045.5196078268109"/>
  </r>
  <r>
    <x v="4"/>
    <x v="2"/>
    <x v="1"/>
    <n v="1495.4068757259004"/>
    <n v="1289.9724092982838"/>
    <n v="1081.7305442096974"/>
    <n v="921.21291627811422"/>
    <n v="784.74676394991468"/>
    <n v="684.14049236335541"/>
    <n v="700.56164180691417"/>
    <n v="694.43854062928767"/>
    <n v="656.29098319059005"/>
    <n v="680.22709561688555"/>
    <n v="621.78978284685036"/>
    <n v="634.84877209952151"/>
    <n v="593.30969913916897"/>
    <n v="593.98118092626601"/>
    <n v="645.05689140515699"/>
  </r>
  <r>
    <x v="5"/>
    <x v="3"/>
    <x v="2"/>
    <n v="1721.9823219103612"/>
    <n v="1538.1220553296016"/>
    <n v="1425.6156838093741"/>
    <n v="1313.2233403954804"/>
    <n v="1318.4237494119491"/>
    <n v="1346.2512020410168"/>
    <n v="1158.4219626497259"/>
    <n v="1080.2111999686383"/>
    <n v="1153.9748803049686"/>
    <n v="1172.1727237425191"/>
    <n v="1079.0762105947351"/>
    <n v="1098.8016398960442"/>
    <n v="1074.1966746784053"/>
    <n v="1042.3681650126487"/>
    <n v="1082.4225406804735"/>
  </r>
  <r>
    <x v="6"/>
    <x v="1"/>
    <x v="0"/>
    <m/>
    <m/>
    <m/>
    <m/>
    <m/>
    <m/>
    <m/>
    <m/>
    <n v="894.27210335082771"/>
    <n v="863.73031893419443"/>
    <n v="832.62010496568428"/>
    <m/>
    <m/>
    <m/>
    <m/>
  </r>
  <r>
    <x v="7"/>
    <x v="1"/>
    <x v="0"/>
    <m/>
    <m/>
    <m/>
    <m/>
    <m/>
    <m/>
    <m/>
    <m/>
    <n v="411.36201950659785"/>
    <n v="432.44176706827312"/>
    <n v="707.65135051226332"/>
    <n v="723.98789195901884"/>
    <n v="390.41601986960575"/>
    <n v="214.1974542067681"/>
    <n v="162.36552920763444"/>
  </r>
  <r>
    <x v="8"/>
    <x v="1"/>
    <x v="0"/>
    <m/>
    <m/>
    <n v="1653.33125"/>
    <n v="1250.8333333333333"/>
    <n v="1341.4583333333335"/>
    <n v="1492.5652872639614"/>
    <n v="1690.6789875451991"/>
    <n v="1294.1341904379267"/>
    <n v="1148.8067496986739"/>
    <n v="1246.7276014463639"/>
    <n v="1158.8469264764967"/>
    <n v="1310.8221095772217"/>
    <n v="1202.8785806729941"/>
    <n v="1160.8653341661463"/>
    <n v="1146.5048303143869"/>
  </r>
  <r>
    <x v="9"/>
    <x v="1"/>
    <x v="0"/>
    <m/>
    <m/>
    <n v="1004.3176470588236"/>
    <n v="603.52745098039202"/>
    <n v="1148.0392156862745"/>
    <n v="1060.6158927530603"/>
    <n v="890.94266277939721"/>
    <n v="485.86783284742467"/>
    <n v="796.98542274052488"/>
    <n v="470.7094266277939"/>
    <n v="631.77648202137993"/>
    <m/>
    <m/>
    <m/>
    <m/>
  </r>
  <r>
    <x v="10"/>
    <x v="1"/>
    <x v="0"/>
    <m/>
    <m/>
    <n v="618.67924528301887"/>
    <n v="618.66037735849068"/>
    <n v="989.43396226415098"/>
    <n v="859.37988933409656"/>
    <n v="637.80148599733286"/>
    <n v="578.71594589445624"/>
    <n v="722.32806248809288"/>
    <n v="621.75652505239088"/>
    <n v="859.11983234901879"/>
    <m/>
    <m/>
    <m/>
    <m/>
  </r>
  <r>
    <x v="11"/>
    <x v="1"/>
    <x v="0"/>
    <m/>
    <m/>
    <m/>
    <n v="860.75"/>
    <n v="783.75"/>
    <n v="723.93473368342086"/>
    <n v="1240.5313828457115"/>
    <n v="920.72018004501126"/>
    <n v="1037.9557389347335"/>
    <n v="1187.3567901234567"/>
    <n v="725.20987654321004"/>
    <n v="826.98861728395059"/>
    <n v="660.63172839506183"/>
    <n v="492.36817563388996"/>
    <n v="578.87517625231919"/>
  </r>
  <r>
    <x v="12"/>
    <x v="2"/>
    <x v="0"/>
    <n v="1094.8498845265588"/>
    <n v="1166.2009237875288"/>
    <n v="1120.4082385433621"/>
    <n v="972.19468561390238"/>
    <n v="817.07648824481407"/>
    <n v="793.11417967219165"/>
    <n v="844.55362028086813"/>
    <n v="796.1478965793973"/>
    <n v="787.47403435722686"/>
    <n v="715.6594877764843"/>
    <n v="759.84280037400663"/>
    <n v="703.30799957580678"/>
    <n v="689.92920604580377"/>
    <n v="681.53992440349634"/>
    <n v="706.67265426880806"/>
  </r>
  <r>
    <x v="13"/>
    <x v="2"/>
    <x v="1"/>
    <n v="746.58227848101262"/>
    <n v="848.15696202531637"/>
    <n v="656.28841607565005"/>
    <n v="576.56947727869715"/>
    <n v="572.36406619385343"/>
    <n v="385.90771807822136"/>
    <n v="0.52538071065989844"/>
    <m/>
    <m/>
    <m/>
    <m/>
    <m/>
    <m/>
    <m/>
    <m/>
  </r>
  <r>
    <x v="14"/>
    <x v="2"/>
    <x v="1"/>
    <n v="447.63157894736844"/>
    <n v="499.19078947368428"/>
    <n v="561.99605263157889"/>
    <n v="439.43850267379679"/>
    <n v="405.0802139037433"/>
    <n v="370.67213548557822"/>
    <n v="230.03208556149733"/>
    <m/>
    <m/>
    <m/>
    <m/>
    <m/>
    <m/>
    <m/>
    <m/>
  </r>
  <r>
    <x v="15"/>
    <x v="2"/>
    <x v="0"/>
    <m/>
    <m/>
    <m/>
    <m/>
    <m/>
    <m/>
    <m/>
    <m/>
    <m/>
    <n v="647.30484848484843"/>
    <n v="527.10303030303021"/>
    <m/>
    <m/>
    <m/>
    <m/>
  </r>
  <r>
    <x v="16"/>
    <x v="2"/>
    <x v="1"/>
    <m/>
    <m/>
    <m/>
    <m/>
    <m/>
    <m/>
    <m/>
    <m/>
    <m/>
    <m/>
    <n v="465.67968437874549"/>
    <n v="563.76178660049629"/>
    <n v="483.93253395691329"/>
    <n v="591.66276929200444"/>
    <n v="604.04742805575052"/>
  </r>
  <r>
    <x v="17"/>
    <x v="2"/>
    <x v="1"/>
    <m/>
    <m/>
    <m/>
    <m/>
    <m/>
    <m/>
    <m/>
    <m/>
    <m/>
    <n v="850.24232715008441"/>
    <n v="853.41821247892074"/>
    <n v="815.49052340482933"/>
    <n v="744.65516659921764"/>
    <n v="733.65384615384619"/>
    <n v="783.72581406323764"/>
  </r>
  <r>
    <x v="18"/>
    <x v="2"/>
    <x v="0"/>
    <n v="1902.5"/>
    <n v="1570.9459459459461"/>
    <n v="1252.2297297297298"/>
    <n v="1189.2773562158711"/>
    <n v="1102.3331678604354"/>
    <m/>
    <m/>
    <m/>
    <m/>
    <m/>
    <m/>
    <m/>
    <m/>
    <m/>
    <m/>
  </r>
  <r>
    <x v="19"/>
    <x v="2"/>
    <x v="1"/>
    <m/>
    <m/>
    <m/>
    <m/>
    <m/>
    <m/>
    <m/>
    <m/>
    <m/>
    <m/>
    <n v="523.77990604857803"/>
    <n v="566.90102886278805"/>
    <n v="460.02879690888869"/>
    <n v="521.91889182538955"/>
    <n v="578.52956739102683"/>
  </r>
  <r>
    <x v="20"/>
    <x v="2"/>
    <x v="1"/>
    <m/>
    <m/>
    <m/>
    <m/>
    <n v="276.19208906429481"/>
    <n v="339.6694299923995"/>
    <n v="362.31042897885976"/>
    <n v="405.20655082179292"/>
    <n v="413.82699714798156"/>
    <n v="393.19690688306719"/>
    <n v="412.05315927200024"/>
    <m/>
    <m/>
    <m/>
    <m/>
  </r>
  <r>
    <x v="21"/>
    <x v="2"/>
    <x v="0"/>
    <m/>
    <m/>
    <m/>
    <m/>
    <m/>
    <m/>
    <m/>
    <m/>
    <m/>
    <m/>
    <m/>
    <m/>
    <m/>
    <m/>
    <n v="404.18923894477132"/>
  </r>
  <r>
    <x v="22"/>
    <x v="2"/>
    <x v="1"/>
    <n v="719.2058823529411"/>
    <n v="640.88235294117646"/>
    <n v="733.57352941176464"/>
    <n v="656.69935385784868"/>
    <n v="655.03504370961605"/>
    <n v="468.37291635934503"/>
    <n v="483.54460336947363"/>
    <n v="468.15990369456745"/>
    <n v="484.7380874914964"/>
    <n v="593.206394746961"/>
    <n v="579.86386504883092"/>
    <n v="570.28748012895744"/>
    <n v="553.11920332936984"/>
    <n v="529.36539090611711"/>
    <n v="567.41074896184989"/>
  </r>
  <r>
    <x v="23"/>
    <x v="2"/>
    <x v="1"/>
    <m/>
    <m/>
    <m/>
    <m/>
    <n v="750.05066309044855"/>
    <n v="1002.1192296383416"/>
    <n v="533.89297265510152"/>
    <n v="495.71596589238476"/>
    <n v="632.75066157012645"/>
    <n v="591.77962364010568"/>
    <n v="735.03454866215804"/>
    <n v="1745.5099035417127"/>
    <m/>
    <m/>
    <m/>
  </r>
  <r>
    <x v="24"/>
    <x v="2"/>
    <x v="1"/>
    <n v="2003.5593220338983"/>
    <n v="1530.7263922518159"/>
    <n v="1255.2542372881358"/>
    <n v="1341.8319673225299"/>
    <n v="1450.703473316069"/>
    <n v="869.74711155855994"/>
    <n v="851.51052454120702"/>
    <n v="770.02542873326342"/>
    <n v="750.41770107739399"/>
    <n v="657.78085757670704"/>
    <n v="653.29510887933952"/>
    <n v="798.56970603130219"/>
    <n v="550.07903796731784"/>
    <n v="566.98992047569573"/>
    <n v="720.87826275577822"/>
  </r>
  <r>
    <x v="25"/>
    <x v="2"/>
    <x v="0"/>
    <m/>
    <m/>
    <m/>
    <m/>
    <m/>
    <m/>
    <m/>
    <m/>
    <m/>
    <m/>
    <m/>
    <m/>
    <m/>
    <m/>
    <n v="581.96976174744452"/>
  </r>
  <r>
    <x v="26"/>
    <x v="2"/>
    <x v="1"/>
    <m/>
    <m/>
    <m/>
    <m/>
    <m/>
    <m/>
    <m/>
    <m/>
    <m/>
    <m/>
    <n v="614.66875263252905"/>
    <n v="581.37244283995199"/>
    <n v="575.83694344163678"/>
    <n v="599.92117930204586"/>
    <n v="593.55956678700363"/>
  </r>
  <r>
    <x v="27"/>
    <x v="2"/>
    <x v="1"/>
    <m/>
    <m/>
    <m/>
    <m/>
    <m/>
    <m/>
    <m/>
    <m/>
    <m/>
    <m/>
    <n v="273.0591343734273"/>
    <n v="285.36622709537215"/>
    <n v="394.79947646564926"/>
    <n v="301.13868721292044"/>
    <m/>
  </r>
  <r>
    <x v="28"/>
    <x v="2"/>
    <x v="1"/>
    <m/>
    <m/>
    <m/>
    <m/>
    <m/>
    <m/>
    <m/>
    <m/>
    <m/>
    <n v="437.35723830734969"/>
    <n v="309.57951002227162"/>
    <n v="365.51018134830468"/>
    <n v="328.64622105333535"/>
    <n v="617.40420878802081"/>
    <n v="570.6857117230245"/>
  </r>
  <r>
    <x v="29"/>
    <x v="2"/>
    <x v="1"/>
    <n v="830.06535947712428"/>
    <n v="701.91176470588232"/>
    <n v="707.89215686274508"/>
    <n v="622.13567459584681"/>
    <n v="620.33943829844384"/>
    <n v="644.48212103987396"/>
    <n v="684.74233539682791"/>
    <n v="682.08706560301061"/>
    <n v="584.52027049100002"/>
    <n v="556.16394779771622"/>
    <n v="547.49735061547244"/>
    <n v="544.99519034808827"/>
    <n v="557.80859215782175"/>
    <n v="576.76503195513226"/>
    <n v="553.55525553856671"/>
  </r>
  <r>
    <x v="30"/>
    <x v="2"/>
    <x v="0"/>
    <m/>
    <m/>
    <m/>
    <n v="70.217466047790964"/>
    <n v="182.66061880971162"/>
    <n v="170.52954388389767"/>
    <n v="193.96121285418107"/>
    <n v="174.69266293045416"/>
    <n v="130.6929376956391"/>
    <m/>
    <m/>
    <m/>
    <m/>
    <m/>
    <m/>
  </r>
  <r>
    <x v="31"/>
    <x v="2"/>
    <x v="0"/>
    <m/>
    <m/>
    <m/>
    <n v="780.93728326562962"/>
    <n v="582.97830179332209"/>
    <n v="510.25364113742199"/>
    <n v="525.77967109173778"/>
    <n v="467.52973830293422"/>
    <n v="568.77676447264071"/>
    <n v="530.23482587064677"/>
    <n v="711.68159203980099"/>
    <n v="660.35438982881169"/>
    <n v="664.82430673741123"/>
    <n v="588.23636732211651"/>
    <n v="595.53818218500942"/>
  </r>
  <r>
    <x v="32"/>
    <x v="2"/>
    <x v="0"/>
    <n v="1316.1111111111111"/>
    <n v="882.14406130268208"/>
    <n v="855.39970592420423"/>
    <n v="809.47319019124723"/>
    <n v="722.1264812859323"/>
    <n v="718.78323179982726"/>
    <n v="707.49311808892821"/>
    <n v="650.94471479187382"/>
    <n v="953.88715658183037"/>
    <n v="962.17658179102386"/>
    <n v="1045.3324620160106"/>
    <n v="987.66542664496626"/>
    <n v="994.53980618537571"/>
    <n v="975.38741848868438"/>
    <n v="934.40172475745612"/>
  </r>
  <r>
    <x v="33"/>
    <x v="2"/>
    <x v="1"/>
    <m/>
    <m/>
    <m/>
    <m/>
    <m/>
    <m/>
    <m/>
    <m/>
    <m/>
    <m/>
    <n v="429.63498083599222"/>
    <n v="441.83573134268454"/>
    <n v="509.40243214947247"/>
    <n v="501.21405494351137"/>
    <n v="493.39381302752656"/>
  </r>
  <r>
    <x v="34"/>
    <x v="2"/>
    <x v="1"/>
    <m/>
    <m/>
    <m/>
    <m/>
    <m/>
    <m/>
    <m/>
    <m/>
    <m/>
    <m/>
    <n v="511.50213284582571"/>
    <n v="520.7413609377378"/>
    <n v="641.91134139320673"/>
    <n v="691.09867945351448"/>
    <n v="780.64733417056743"/>
  </r>
  <r>
    <x v="35"/>
    <x v="2"/>
    <x v="1"/>
    <m/>
    <m/>
    <m/>
    <m/>
    <m/>
    <m/>
    <m/>
    <m/>
    <m/>
    <m/>
    <n v="1968.9382530120483"/>
    <n v="2050.4423113118764"/>
    <n v="1787.0175438596491"/>
    <n v="1923.5836627140975"/>
    <n v="1915.1408179012346"/>
  </r>
  <r>
    <x v="36"/>
    <x v="2"/>
    <x v="0"/>
    <n v="1584.0054127198916"/>
    <n v="917.86197564276051"/>
    <n v="736.18403247631932"/>
    <n v="685.36099549127755"/>
    <n v="712.62712919411319"/>
    <n v="697.33888633474862"/>
    <n v="668.6236559139785"/>
    <n v="682.5900798831176"/>
    <n v="649.72470610516643"/>
    <n v="590.06309362279524"/>
    <n v="670.29636568511637"/>
    <n v="662.42713438225428"/>
    <n v="611.70465633130971"/>
    <n v="612.48564074776493"/>
    <n v="673.35392870208523"/>
  </r>
  <r>
    <x v="37"/>
    <x v="2"/>
    <x v="1"/>
    <m/>
    <m/>
    <m/>
    <m/>
    <m/>
    <m/>
    <m/>
    <m/>
    <m/>
    <m/>
    <n v="2675.3188833408976"/>
    <n v="1146.4838670101833"/>
    <n v="615.28769476137927"/>
    <n v="357.88860262544404"/>
    <n v="675.01410869831852"/>
  </r>
  <r>
    <x v="38"/>
    <x v="2"/>
    <x v="1"/>
    <n v="1552.5769230769231"/>
    <n v="1863.5"/>
    <n v="1407.7840384615388"/>
    <n v="1106.04609375"/>
    <n v="610.9580078125"/>
    <n v="710.25958451003908"/>
    <n v="671.64125490502306"/>
    <n v="683.57874778515998"/>
    <n v="839.37225299091403"/>
    <n v="759.85830546480872"/>
    <n v="670.61297867816211"/>
    <n v="651.95099327510252"/>
    <n v="739.35591713689416"/>
    <n v="642.66541702094764"/>
    <n v="658.23510087346369"/>
  </r>
  <r>
    <x v="39"/>
    <x v="2"/>
    <x v="1"/>
    <n v="1018.8803088803089"/>
    <n v="1025.8108108108108"/>
    <n v="1309.3389961389962"/>
    <n v="954.85431372549021"/>
    <n v="889.89607843137253"/>
    <n v="789.23931063731345"/>
    <n v="919.98655967110733"/>
    <n v="856.82424715701086"/>
    <n v="783.43478515510628"/>
    <n v="784.93179716399516"/>
    <n v="879.12607891491996"/>
    <n v="833.57728122770823"/>
    <n v="475.77761487711717"/>
    <n v="502.85413283847527"/>
    <n v="572.26062137195527"/>
  </r>
  <r>
    <x v="40"/>
    <x v="2"/>
    <x v="1"/>
    <m/>
    <n v="674.02684563758385"/>
    <n v="968.27607195996211"/>
    <n v="850.19613147572022"/>
    <n v="795.28608142837822"/>
    <n v="737.77627576884072"/>
    <n v="815.96340439818709"/>
    <n v="757.89084926723638"/>
    <n v="831.4131274131272"/>
    <n v="717.91942252811816"/>
    <n v="746.15645459123721"/>
    <n v="732.52785608806562"/>
    <n v="583.87502094153126"/>
    <n v="761.45728474599025"/>
    <n v="840.26843835984175"/>
  </r>
  <r>
    <x v="41"/>
    <x v="2"/>
    <x v="0"/>
    <n v="928.61068702290072"/>
    <n v="767.58778625954199"/>
    <n v="868.48854961832058"/>
    <n v="808.03428449419698"/>
    <n v="763.98908020558497"/>
    <n v="673.00096081989966"/>
    <n v="594.75192002925758"/>
    <n v="563.46956813263853"/>
    <n v="601.55024229679066"/>
    <n v="594.18097412480972"/>
    <n v="640.01310256566512"/>
    <n v="639.15552846147978"/>
    <n v="630.3977472183642"/>
    <n v="583.08877420142926"/>
    <n v="595.08596469797828"/>
  </r>
  <r>
    <x v="42"/>
    <x v="2"/>
    <x v="0"/>
    <n v="1659.5827725437416"/>
    <n v="1664.714804845222"/>
    <n v="1145.8370549479744"/>
    <n v="979.9705071922607"/>
    <n v="924.87601771194909"/>
    <n v="901.82372060763487"/>
    <n v="912.50646029975792"/>
    <n v="663.33858674238809"/>
    <n v="656.61589880847248"/>
    <n v="392.39589603283173"/>
    <n v="798.81542094568636"/>
    <n v="811.16630936675483"/>
    <n v="1032.3487652197841"/>
    <n v="1198.2080127939998"/>
    <m/>
  </r>
  <r>
    <x v="43"/>
    <x v="2"/>
    <x v="1"/>
    <m/>
    <m/>
    <m/>
    <m/>
    <m/>
    <m/>
    <m/>
    <m/>
    <n v="444.9113237540131"/>
    <n v="445.99756880590962"/>
    <n v="525.14042142011101"/>
    <n v="521.22606918288045"/>
    <n v="538.99519215759722"/>
    <n v="613.76510255689811"/>
    <n v="566.1554897067997"/>
  </r>
  <r>
    <x v="44"/>
    <x v="2"/>
    <x v="1"/>
    <n v="2095.4543636363637"/>
    <n v="1560.1090909090908"/>
    <n v="1130.1636363636362"/>
    <n v="970.75921065422381"/>
    <n v="939.04928550597845"/>
    <n v="818.29196794997063"/>
    <n v="824.97981396837827"/>
    <n v="790.45787806527403"/>
    <n v="802.44510090045208"/>
    <n v="962.49777556322749"/>
    <n v="746.16643274646015"/>
    <n v="660.962235971837"/>
    <n v="921.26930010888361"/>
    <n v="700.05946428571428"/>
    <n v="821.29550742795743"/>
  </r>
  <r>
    <x v="45"/>
    <x v="2"/>
    <x v="1"/>
    <n v="1575.20201793722"/>
    <n v="1575.20201793722"/>
    <n v="1350.2919282511209"/>
    <n v="1166.6972247497727"/>
    <n v="826.44290263876258"/>
    <n v="1004.8407245471581"/>
    <n v="786.73190300988517"/>
    <n v="599.49044727159878"/>
    <n v="621.06806726437401"/>
    <n v="640.92454954954962"/>
    <n v="658.40257750540741"/>
    <m/>
    <m/>
    <m/>
    <m/>
  </r>
  <r>
    <x v="46"/>
    <x v="2"/>
    <x v="1"/>
    <n v="4042.6644376899699"/>
    <n v="3262.58358662614"/>
    <n v="1550.2735562310031"/>
    <n v="1286.5534586948447"/>
    <n v="1274.8725566321191"/>
    <n v="774.75810167408997"/>
    <n v="1190.8751422682953"/>
    <n v="1120.4747210139815"/>
    <n v="884.32147239263816"/>
    <n v="761.65137614678929"/>
    <n v="611.11305307699388"/>
    <m/>
    <m/>
    <m/>
    <m/>
  </r>
  <r>
    <x v="47"/>
    <x v="2"/>
    <x v="0"/>
    <m/>
    <m/>
    <m/>
    <m/>
    <m/>
    <m/>
    <m/>
    <m/>
    <m/>
    <m/>
    <n v="194.12307692307692"/>
    <m/>
    <m/>
    <m/>
    <m/>
  </r>
  <r>
    <x v="48"/>
    <x v="2"/>
    <x v="1"/>
    <m/>
    <m/>
    <m/>
    <m/>
    <n v="840.96221959858315"/>
    <n v="309.64249402324748"/>
    <n v="636.39206418993183"/>
    <n v="1033.0427853040587"/>
    <n v="402.14882391734449"/>
    <n v="456.74433941525609"/>
    <n v="515.71993844801057"/>
    <n v="714.56603649153624"/>
    <n v="573.57696746537692"/>
    <n v="586.76270608925029"/>
    <n v="521.2975379204222"/>
  </r>
  <r>
    <x v="49"/>
    <x v="3"/>
    <x v="2"/>
    <n v="2785.0151057401813"/>
    <n v="2604.1389728096678"/>
    <n v="1988.38905775076"/>
    <n v="1830.3048780487804"/>
    <n v="1806"/>
    <n v="1834.0303030303032"/>
    <n v="1112.7016202439468"/>
    <n v="775.44225522885722"/>
    <m/>
    <m/>
    <m/>
    <m/>
    <m/>
    <m/>
    <m/>
  </r>
  <r>
    <x v="50"/>
    <x v="3"/>
    <x v="2"/>
    <n v="3490.415094339623"/>
    <n v="2012.7015094339629"/>
    <n v="2300.3866037735847"/>
    <n v="2263.939393939394"/>
    <n v="2046.8880455407971"/>
    <n v="2312.8878557874764"/>
    <n v="1982.9478934243341"/>
    <n v="2016.1481855026989"/>
    <n v="2189.1001288732004"/>
    <n v="2485.722530397265"/>
    <n v="1839.05"/>
    <n v="2144.4688082447096"/>
    <n v="1906.9752895612494"/>
    <n v="1780.4824282889126"/>
    <n v="1763.6757741347906"/>
  </r>
  <r>
    <x v="51"/>
    <x v="3"/>
    <x v="0"/>
    <n v="1649.9267716535435"/>
    <n v="1425.3149606299214"/>
    <n v="1182.6031434184677"/>
    <n v="949.59332023575621"/>
    <n v="761.37080867850091"/>
    <n v="601.24101969872538"/>
    <n v="1192.8800449542193"/>
    <n v="831.47266944722617"/>
    <n v="734.36221373625779"/>
    <n v="726.90942350332591"/>
    <n v="633.71441241685147"/>
    <n v="569.23145197510519"/>
    <n v="568.95553784860567"/>
    <n v="517.40757153709808"/>
    <n v="507.74520547945201"/>
  </r>
  <r>
    <x v="52"/>
    <x v="3"/>
    <x v="2"/>
    <n v="1061.3903743315507"/>
    <n v="991.24331550802162"/>
    <n v="956.66269841269832"/>
    <n v="856.60026455026468"/>
    <n v="950.60686015831129"/>
    <n v="884.69656992084435"/>
    <n v="851.11331167973799"/>
    <n v="689.7646033129904"/>
    <n v="1020.6248183667539"/>
    <n v="775.33377308707122"/>
    <n v="830.49023746701846"/>
    <n v="833.77652917210332"/>
    <n v="918.26339487917301"/>
    <n v="953.65034002804884"/>
    <n v="849.03487179487206"/>
  </r>
  <r>
    <x v="53"/>
    <x v="3"/>
    <x v="0"/>
    <n v="1070.3317535545023"/>
    <n v="1150.3159557661929"/>
    <n v="1085.441640378549"/>
    <n v="969.89028213166137"/>
    <n v="971.30016051364362"/>
    <n v="1085.030806451613"/>
    <n v="1028.2311505348291"/>
    <n v="1339.8183865282949"/>
    <n v="886.59650153384246"/>
    <n v="906.53887915936946"/>
    <n v="1053.6781085814359"/>
    <m/>
    <m/>
    <m/>
    <m/>
  </r>
  <r>
    <x v="54"/>
    <x v="3"/>
    <x v="0"/>
    <n v="1872"/>
    <n v="1400.7368421052631"/>
    <n v="1409.91"/>
    <n v="1772.8378947368424"/>
    <m/>
    <m/>
    <m/>
    <m/>
    <m/>
    <m/>
    <m/>
    <m/>
    <m/>
    <m/>
    <m/>
  </r>
  <r>
    <x v="55"/>
    <x v="3"/>
    <x v="0"/>
    <n v="1917.5749999999998"/>
    <n v="2256.875"/>
    <n v="2478.0624999999995"/>
    <n v="2589.6802083333332"/>
    <n v="1901.6802083333334"/>
    <n v="2009.59375"/>
    <n v="1896.989743589744"/>
    <n v="1562.912641529033"/>
    <n v="1780.2721512413004"/>
    <n v="1810.8050275267476"/>
    <m/>
    <m/>
    <m/>
    <m/>
    <m/>
  </r>
  <r>
    <x v="56"/>
    <x v="3"/>
    <x v="2"/>
    <n v="1243.6092715231789"/>
    <n v="1243.6672185430464"/>
    <n v="1115.4040816326531"/>
    <n v="1010.3524590163935"/>
    <n v="1070.0569105691059"/>
    <n v="1017.8789110117839"/>
    <n v="911.03695750452096"/>
    <n v="844.31929967426697"/>
    <n v="873.69815811325918"/>
    <n v="973.8423984272606"/>
    <n v="974.1967341606794"/>
    <n v="1000.0958879208488"/>
    <n v="1013.6899529347698"/>
    <n v="1080.8099018598766"/>
    <n v="1045.2653412856196"/>
  </r>
  <r>
    <x v="57"/>
    <x v="3"/>
    <x v="2"/>
    <n v="1636.4807799442895"/>
    <n v="1615.2271123491182"/>
    <n v="1386.397678737233"/>
    <n v="1190.9192200557104"/>
    <n v="1252.6377757352941"/>
    <n v="1150.1673127753304"/>
    <n v="1080.4173312302282"/>
    <n v="1211.4329013101667"/>
    <m/>
    <m/>
    <m/>
    <m/>
    <m/>
    <m/>
    <m/>
  </r>
  <r>
    <x v="58"/>
    <x v="3"/>
    <x v="2"/>
    <n v="1523.0374603174603"/>
    <n v="1523.0374603174603"/>
    <n v="1380.0740740740739"/>
    <n v="1205.7143915343916"/>
    <n v="1389.2910052910051"/>
    <n v="1221.2869198312237"/>
    <n v="1089.1511430990686"/>
    <n v="1122.292953218848"/>
    <n v="1211.2765417477372"/>
    <n v="1226.683444717029"/>
    <n v="1243.2346723044398"/>
    <n v="1289.4561598224195"/>
    <n v="1176.1346642739645"/>
    <n v="1078.8832921321166"/>
    <n v="1306.9869402985075"/>
  </r>
  <r>
    <x v="59"/>
    <x v="3"/>
    <x v="0"/>
    <n v="1402.9574861367837"/>
    <n v="1922.7356746765249"/>
    <n v="2188.1718464351006"/>
    <n v="1827.8039927404718"/>
    <n v="2068.5559566787001"/>
    <n v="2066.043557168784"/>
    <n v="1967.0851415961752"/>
    <n v="1962.1312813116745"/>
    <n v="1988.4917261272199"/>
    <n v="2083.5325757575756"/>
    <n v="1952.5484460694699"/>
    <n v="2025.1431377801591"/>
    <n v="2098.6463791126398"/>
    <n v="1990.913792184251"/>
    <n v="1016.5614564831262"/>
  </r>
  <r>
    <x v="60"/>
    <x v="3"/>
    <x v="2"/>
    <m/>
    <m/>
    <m/>
    <m/>
    <m/>
    <m/>
    <m/>
    <m/>
    <m/>
    <m/>
    <n v="850.31893004115227"/>
    <n v="913.55274504167858"/>
    <n v="908.90387240023631"/>
    <n v="750.02028562155147"/>
    <n v="909.01628865979376"/>
  </r>
  <r>
    <x v="61"/>
    <x v="3"/>
    <x v="2"/>
    <m/>
    <m/>
    <n v="1998.6933333333332"/>
    <n v="1705.5100840336136"/>
    <n v="1881.8974789915965"/>
    <n v="1542.8571428571429"/>
    <n v="1373.8421444527178"/>
    <n v="1351.2132259431962"/>
    <n v="1326.3628656210255"/>
    <n v="1386.6672318779138"/>
    <n v="1420.726271186441"/>
    <n v="1383.5830454200723"/>
    <n v="1435.0058982136838"/>
    <n v="1519.9061032863849"/>
    <m/>
  </r>
  <r>
    <x v="62"/>
    <x v="3"/>
    <x v="2"/>
    <n v="987.03296703296701"/>
    <n v="927.93956043956041"/>
    <n v="766.0029891304348"/>
    <n v="697.06902173913033"/>
    <n v="631.54293478260865"/>
    <n v="657.71739130434776"/>
    <n v="721.11733666974942"/>
    <n v="767.7614454557804"/>
    <n v="843.65004754788743"/>
    <n v="820.63062083955981"/>
    <n v="838.65461956521744"/>
    <n v="826.63182125930939"/>
    <n v="858.74371586184384"/>
    <n v="883.91981940326934"/>
    <n v="875.1532608695652"/>
  </r>
  <r>
    <x v="63"/>
    <x v="3"/>
    <x v="0"/>
    <n v="1944.9128724002244"/>
    <n v="1944.9128724002244"/>
    <n v="1978.6399100618326"/>
    <n v="1652.613827993255"/>
    <n v="1596.4020236087688"/>
    <n v="1496.7465292841648"/>
    <n v="1451.7903049104577"/>
    <n v="1453.3514099783081"/>
    <n v="1513.9696312364426"/>
    <n v="1525.6182212581343"/>
    <n v="1601.9469026548672"/>
    <n v="1473.5190270694388"/>
    <n v="1534.4891708597681"/>
    <n v="1667.4056681046252"/>
    <n v="1638.4230853391684"/>
  </r>
  <r>
    <x v="64"/>
    <x v="3"/>
    <x v="0"/>
    <m/>
    <m/>
    <m/>
    <n v="1.4492753623188404E-2"/>
    <n v="1304.8962536023055"/>
    <n v="1183.6599423631123"/>
    <n v="962.60949143678909"/>
    <n v="909.25263633844327"/>
    <n v="924.795665812876"/>
    <n v="946.82768115942008"/>
    <n v="1096.6899569583929"/>
    <n v="1260.0928494166176"/>
    <n v="1212.9184272283569"/>
    <n v="1377.9917106319531"/>
    <n v="1341.2487690100429"/>
  </r>
  <r>
    <x v="65"/>
    <x v="3"/>
    <x v="0"/>
    <n v="1784.8479338842976"/>
    <n v="1851.0055096418735"/>
    <n v="1597.0106060606058"/>
    <n v="1158.8158402203856"/>
    <n v="1189.242561983471"/>
    <n v="1126.0052341597798"/>
    <n v="1225.0461216510173"/>
    <n v="1208.4510147004119"/>
    <n v="955.4303349269112"/>
    <n v="1031.5638648168303"/>
    <n v="1314.209809264305"/>
    <n v="1247.0023301129627"/>
    <n v="1175.1520023982448"/>
    <n v="1042.1668687914753"/>
    <n v="654.65914577530179"/>
  </r>
  <r>
    <x v="66"/>
    <x v="3"/>
    <x v="2"/>
    <n v="1736.4936604189636"/>
    <n v="1736.4936604189636"/>
    <n v="1557.3317254685776"/>
    <n v="1515.9866317530323"/>
    <n v="1488.4229603087101"/>
    <n v="1855.9887186629528"/>
    <n v="1478.6851211072665"/>
    <n v="1318.0359612724758"/>
    <n v="1235.0622406639004"/>
    <n v="1375.0069156293223"/>
    <n v="1298.7231182795699"/>
    <m/>
    <m/>
    <m/>
    <m/>
  </r>
  <r>
    <x v="67"/>
    <x v="3"/>
    <x v="2"/>
    <n v="1625.3435114503816"/>
    <n v="1485.3944020356234"/>
    <n v="1264.9100257069408"/>
    <n v="1011.9897435897436"/>
    <n v="898.26178010471199"/>
    <n v="892.00052631578967"/>
    <n v="881.20834762419861"/>
    <n v="715.374772445453"/>
    <n v="746.85407487533996"/>
    <n v="450.05854092526693"/>
    <n v="732.43268551236736"/>
    <n v="649.99063124215593"/>
    <n v="679.27458492975768"/>
    <n v="713.20088903463216"/>
    <n v="676.6580000000001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8">
  <r>
    <x v="0"/>
    <x v="0"/>
    <x v="0"/>
    <n v="570.88020955960042"/>
    <n v="556.00736939198407"/>
    <n v="546.90301641354904"/>
    <n v="471.46026567399923"/>
    <n v="432.97444501097488"/>
    <n v="423.11052238253427"/>
    <n v="413.25137260237324"/>
    <n v="398.25783002493785"/>
    <n v="382.95852176673333"/>
    <n v="370.22368476744646"/>
    <n v="353.07608293417508"/>
    <n v="342.02000772725387"/>
    <n v="342.55842476276587"/>
    <n v="328.55569911533411"/>
    <n v="313.97750324977522"/>
  </r>
  <r>
    <x v="1"/>
    <x v="1"/>
    <x v="0"/>
    <m/>
    <m/>
    <n v="382.61250000000007"/>
    <n v="328.38836206896553"/>
    <n v="272.87844827586207"/>
    <n v="292.35533299092617"/>
    <n v="254.30166880616179"/>
    <n v="244.60205391527597"/>
    <n v="243.75582819878568"/>
    <n v="245.15926343893025"/>
    <n v="247.80906475330386"/>
    <n v="270.08416362498696"/>
    <n v="247.65843987902807"/>
    <n v="242.40235281945164"/>
    <n v="206.25671434542329"/>
  </r>
  <r>
    <x v="2"/>
    <x v="2"/>
    <x v="0"/>
    <n v="588.51559278014554"/>
    <n v="583.34941631222807"/>
    <n v="570.40005192042725"/>
    <n v="497.20556611023216"/>
    <n v="434.64080356976905"/>
    <n v="432.77113952407711"/>
    <n v="409.20377855342946"/>
    <n v="393.16841484045358"/>
    <n v="374.82261835480813"/>
    <n v="362.46922506481985"/>
    <n v="340.81752232440988"/>
    <n v="329.98594171402311"/>
    <n v="318.39352597850109"/>
    <n v="306.64288040847066"/>
    <n v="294.32593614129263"/>
  </r>
  <r>
    <x v="3"/>
    <x v="3"/>
    <x v="0"/>
    <n v="556.11852545876127"/>
    <n v="532.26585159110709"/>
    <n v="529.37222842566052"/>
    <n v="453.97813988098108"/>
    <n v="434.7961753984543"/>
    <n v="417.26754179983965"/>
    <n v="419.98456913616877"/>
    <n v="406.15500700650739"/>
    <n v="397.95055106571129"/>
    <n v="384.50647523662479"/>
    <n v="372.16034902464554"/>
    <n v="358.18490221949139"/>
    <n v="373.20003305656832"/>
    <n v="356.30600808067493"/>
    <n v="337.74417830974187"/>
  </r>
  <r>
    <x v="4"/>
    <x v="2"/>
    <x v="1"/>
    <n v="528.0611403484321"/>
    <n v="517.9385444058222"/>
    <n v="507.33341213086089"/>
    <n v="446.89555363380401"/>
    <n v="383.61151723744916"/>
    <n v="406.53812870347781"/>
    <n v="373.25360640455062"/>
    <n v="343.81984393517638"/>
    <n v="324.81421206759921"/>
    <n v="336.31871198776668"/>
    <n v="310.99744087264509"/>
    <n v="300.05490368203812"/>
    <n v="296.65769560254262"/>
    <n v="281.79047146081825"/>
    <n v="292.18783965490644"/>
  </r>
  <r>
    <x v="5"/>
    <x v="3"/>
    <x v="2"/>
    <n v="540.88824618451247"/>
    <n v="512.92211470623761"/>
    <n v="503.61066220091942"/>
    <n v="448.83624433066541"/>
    <n v="422.32860575113693"/>
    <n v="412.02512038072808"/>
    <n v="380.84652996080337"/>
    <n v="363.33598622054956"/>
    <n v="348.84991402062957"/>
    <n v="338.21845329465333"/>
    <n v="372.17942796555087"/>
    <n v="366.55081674768661"/>
    <n v="386.57365241657436"/>
    <n v="369.75446330890139"/>
    <n v="340.63246826923074"/>
  </r>
  <r>
    <x v="6"/>
    <x v="1"/>
    <x v="0"/>
    <m/>
    <m/>
    <m/>
    <m/>
    <m/>
    <m/>
    <m/>
    <m/>
    <n v="303.02960678239805"/>
    <n v="264.85092369802175"/>
    <n v="249.75661122325391"/>
    <m/>
    <m/>
    <m/>
    <m/>
  </r>
  <r>
    <x v="7"/>
    <x v="1"/>
    <x v="0"/>
    <m/>
    <m/>
    <m/>
    <m/>
    <m/>
    <m/>
    <m/>
    <m/>
    <n v="207.74411933448076"/>
    <n v="232.20768789443488"/>
    <n v="294.15088481837944"/>
    <n v="387.62559608817139"/>
    <n v="357.04960571251166"/>
    <n v="354.99650419124504"/>
    <n v="231.43849971081548"/>
  </r>
  <r>
    <x v="8"/>
    <x v="1"/>
    <x v="0"/>
    <m/>
    <m/>
    <n v="435.35208333333338"/>
    <n v="422.61666666666662"/>
    <n v="376.28541666666661"/>
    <n v="417.65166733627967"/>
    <n v="307.81639212535157"/>
    <n v="354.25472077139415"/>
    <n v="220.47408597830454"/>
    <n v="280.08638007231815"/>
    <n v="330.53234230614709"/>
    <n v="287.68766177739428"/>
    <n v="254.95470232959448"/>
    <n v="251.44076618779926"/>
    <n v="237.53903810118678"/>
  </r>
  <r>
    <x v="9"/>
    <x v="1"/>
    <x v="0"/>
    <m/>
    <m/>
    <n v="346.83137254901965"/>
    <n v="354.33725490196082"/>
    <n v="298.80392156862746"/>
    <n v="291.4299591995337"/>
    <n v="272.60252672497575"/>
    <n v="216.81049562682216"/>
    <n v="266.46452866861028"/>
    <n v="248.87657920310977"/>
    <n v="243.72983479105929"/>
    <m/>
    <m/>
    <m/>
    <m/>
  </r>
  <r>
    <x v="10"/>
    <x v="1"/>
    <x v="0"/>
    <m/>
    <m/>
    <n v="369.27924528301889"/>
    <n v="289.63773584905658"/>
    <n v="281.48679245283017"/>
    <n v="289.22915474146157"/>
    <n v="263.57020384835209"/>
    <n v="236.80320060963993"/>
    <n v="234.28081539340829"/>
    <n v="258.65307677652885"/>
    <n v="250.47247094684704"/>
    <m/>
    <m/>
    <m/>
    <m/>
  </r>
  <r>
    <x v="11"/>
    <x v="1"/>
    <x v="0"/>
    <m/>
    <m/>
    <m/>
    <n v="280.98124999999999"/>
    <n v="188.60374999999996"/>
    <n v="217.01425356339089"/>
    <n v="203.13828457114283"/>
    <n v="199.34983745936486"/>
    <n v="197.3105776444111"/>
    <n v="196.41481481481483"/>
    <n v="158.00123456790124"/>
    <n v="166.52716049382715"/>
    <n v="156.4827160493827"/>
    <n v="147.31972789115648"/>
    <n v="160.74706246134815"/>
  </r>
  <r>
    <x v="12"/>
    <x v="2"/>
    <x v="0"/>
    <n v="858.3278868360278"/>
    <n v="908.37306004618949"/>
    <n v="848.9059423744601"/>
    <n v="708.19159408529015"/>
    <n v="617.31508463088403"/>
    <n v="579.99978100002295"/>
    <n v="551.07804805763271"/>
    <n v="543.76218611521426"/>
    <n v="574.97057851335796"/>
    <n v="549.16816379511056"/>
    <n v="533.14727092099122"/>
    <n v="440.08969693756109"/>
    <n v="402.25320248250796"/>
    <n v="384.87019607843143"/>
    <n v="367.36155818540442"/>
  </r>
  <r>
    <x v="13"/>
    <x v="2"/>
    <x v="1"/>
    <n v="394.07822784810128"/>
    <n v="406.04721012658229"/>
    <n v="344.35907538744414"/>
    <n v="359.41397425794594"/>
    <n v="345.88271604938268"/>
    <n v="291.5356209233268"/>
    <n v="126.77474746192897"/>
    <m/>
    <m/>
    <m/>
    <m/>
    <m/>
    <m/>
    <m/>
    <m/>
  </r>
  <r>
    <x v="14"/>
    <x v="2"/>
    <x v="1"/>
    <n v="524.77513157894725"/>
    <n v="426.30907894736839"/>
    <n v="362.48526315789468"/>
    <n v="281.45240641711234"/>
    <n v="270.76096256684491"/>
    <n v="261.5987033606774"/>
    <n v="117.81711229946524"/>
    <m/>
    <m/>
    <m/>
    <m/>
    <m/>
    <m/>
    <m/>
    <m/>
  </r>
  <r>
    <x v="15"/>
    <x v="2"/>
    <x v="0"/>
    <m/>
    <m/>
    <m/>
    <m/>
    <m/>
    <m/>
    <m/>
    <m/>
    <m/>
    <n v="284.03515818181819"/>
    <n v="290.43746484848481"/>
    <m/>
    <m/>
    <m/>
    <m/>
  </r>
  <r>
    <x v="16"/>
    <x v="2"/>
    <x v="1"/>
    <m/>
    <m/>
    <m/>
    <m/>
    <m/>
    <m/>
    <m/>
    <m/>
    <m/>
    <m/>
    <n v="391.13529165001989"/>
    <n v="381.2106501240695"/>
    <n v="358.51462809094983"/>
    <n v="302.2663958405891"/>
    <n v="312.16384387847188"/>
  </r>
  <r>
    <x v="17"/>
    <x v="2"/>
    <x v="1"/>
    <m/>
    <m/>
    <m/>
    <m/>
    <m/>
    <m/>
    <m/>
    <m/>
    <m/>
    <n v="450.41188482293427"/>
    <n v="423.13875514333893"/>
    <n v="381.15277637258873"/>
    <n v="398.7096428571428"/>
    <n v="389.61382373761217"/>
    <n v="401.02476050023597"/>
  </r>
  <r>
    <x v="18"/>
    <x v="2"/>
    <x v="0"/>
    <n v="707.77094594594587"/>
    <n v="726.73378378378368"/>
    <n v="746.91216216216242"/>
    <n v="655.23012552301259"/>
    <n v="643.98411460180125"/>
    <m/>
    <m/>
    <m/>
    <m/>
    <m/>
    <m/>
    <m/>
    <m/>
    <m/>
    <m/>
  </r>
  <r>
    <x v="19"/>
    <x v="2"/>
    <x v="1"/>
    <m/>
    <m/>
    <m/>
    <m/>
    <m/>
    <m/>
    <m/>
    <m/>
    <m/>
    <m/>
    <n v="335.72839281162368"/>
    <n v="330.06188236365296"/>
    <n v="307.11137769515375"/>
    <n v="317.92867729882443"/>
    <n v="296.11025015052815"/>
  </r>
  <r>
    <x v="20"/>
    <x v="2"/>
    <x v="1"/>
    <m/>
    <m/>
    <m/>
    <m/>
    <n v="219.74454186669811"/>
    <n v="325.82706540099582"/>
    <n v="216.50660433389197"/>
    <n v="222.21183793478582"/>
    <n v="203.57688453735554"/>
    <n v="214.09038752168416"/>
    <n v="197.37032724706714"/>
    <m/>
    <m/>
    <m/>
    <m/>
  </r>
  <r>
    <x v="21"/>
    <x v="2"/>
    <x v="0"/>
    <m/>
    <m/>
    <m/>
    <m/>
    <m/>
    <m/>
    <m/>
    <m/>
    <m/>
    <m/>
    <m/>
    <m/>
    <m/>
    <m/>
    <n v="189.41666097298662"/>
  </r>
  <r>
    <x v="22"/>
    <x v="2"/>
    <x v="1"/>
    <n v="415.45654985294118"/>
    <n v="413.16104632352932"/>
    <n v="411.51240485294119"/>
    <n v="398.13301801596361"/>
    <n v="352.111646218168"/>
    <n v="421.2471463342676"/>
    <n v="441.26129735086607"/>
    <n v="378.07458657580361"/>
    <n v="262.69341151764326"/>
    <n v="266.54627022390486"/>
    <n v="269.51743356022496"/>
    <n v="253.13919089571974"/>
    <n v="264.42886385255656"/>
    <n v="254.28218083682756"/>
    <n v="240.38928643981717"/>
  </r>
  <r>
    <x v="23"/>
    <x v="2"/>
    <x v="1"/>
    <m/>
    <m/>
    <m/>
    <m/>
    <n v="255.20325659365224"/>
    <n v="222.44132314025285"/>
    <n v="246.59812261099677"/>
    <n v="255.91662672743314"/>
    <n v="259.92107321376079"/>
    <n v="269.65415980593934"/>
    <n v="274.45755586592185"/>
    <n v="237"/>
    <m/>
    <m/>
    <m/>
  </r>
  <r>
    <x v="24"/>
    <x v="2"/>
    <x v="1"/>
    <n v="657.5971186440679"/>
    <n v="622.08813559322027"/>
    <n v="639.48799031476995"/>
    <n v="643.12787996903114"/>
    <n v="636.41946765624596"/>
    <n v="581.8286590919987"/>
    <n v="485.96353114011862"/>
    <n v="462.83265796546044"/>
    <n v="464.26375256091978"/>
    <n v="436.11217816770721"/>
    <n v="446.52933465308291"/>
    <n v="452.41324571345888"/>
    <n v="383.69883867526551"/>
    <n v="358.36029320055115"/>
    <n v="368.47087970885258"/>
  </r>
  <r>
    <x v="25"/>
    <x v="2"/>
    <x v="0"/>
    <m/>
    <m/>
    <m/>
    <m/>
    <m/>
    <m/>
    <m/>
    <m/>
    <m/>
    <m/>
    <m/>
    <m/>
    <m/>
    <m/>
    <n v="266.56260484278442"/>
  </r>
  <r>
    <x v="26"/>
    <x v="2"/>
    <x v="1"/>
    <m/>
    <m/>
    <m/>
    <m/>
    <m/>
    <m/>
    <m/>
    <m/>
    <m/>
    <m/>
    <m/>
    <n v="428.51924247894095"/>
    <n v="464.50024308062575"/>
    <n v="435.23233152827919"/>
    <n v="408.52605054151627"/>
  </r>
  <r>
    <x v="27"/>
    <x v="2"/>
    <x v="1"/>
    <m/>
    <m/>
    <m/>
    <m/>
    <m/>
    <m/>
    <m/>
    <m/>
    <m/>
    <m/>
    <m/>
    <n v="159.64839235442287"/>
    <n v="201.1727169457204"/>
    <n v="164.61018916382673"/>
    <m/>
  </r>
  <r>
    <x v="28"/>
    <x v="2"/>
    <x v="1"/>
    <m/>
    <m/>
    <m/>
    <m/>
    <m/>
    <m/>
    <m/>
    <m/>
    <m/>
    <n v="327.22661380846318"/>
    <n v="318.75072494432072"/>
    <n v="299.03504678518908"/>
    <n v="304.15884636815474"/>
    <n v="254.33904108366252"/>
    <n v="247.15329199928246"/>
  </r>
  <r>
    <x v="29"/>
    <x v="2"/>
    <x v="1"/>
    <n v="413.45823529411763"/>
    <n v="394.40266339869277"/>
    <n v="364.83828431372552"/>
    <n v="310.63877184441571"/>
    <n v="273.33228692776441"/>
    <n v="314.79701483760954"/>
    <n v="350.58278294105162"/>
    <n v="300.51059000895094"/>
    <n v="232.9803846656431"/>
    <n v="244.73156019575856"/>
    <n v="243.76815015896307"/>
    <n v="221.64839814135485"/>
    <n v="214.64233162142332"/>
    <n v="203.08462599452199"/>
    <n v="220.16288347050977"/>
  </r>
  <r>
    <x v="30"/>
    <x v="2"/>
    <x v="0"/>
    <m/>
    <m/>
    <m/>
    <n v="181.71884132714459"/>
    <n v="185.35349680077132"/>
    <n v="210.37693115065653"/>
    <n v="209.70184087767794"/>
    <n v="221.30023454953195"/>
    <n v="188.32481540242702"/>
    <m/>
    <m/>
    <m/>
    <m/>
    <m/>
    <m/>
  </r>
  <r>
    <x v="31"/>
    <x v="2"/>
    <x v="0"/>
    <m/>
    <m/>
    <m/>
    <n v="319.54279797879718"/>
    <n v="322.10260279401564"/>
    <n v="304.57894877637972"/>
    <n v="311.07436992272636"/>
    <n v="262.3246451229183"/>
    <n v="246.31955491673273"/>
    <n v="229.20496915422885"/>
    <n v="244.63588059701493"/>
    <n v="254.88960856942634"/>
    <n v="235.88790069075984"/>
    <n v="233.18144536793025"/>
    <n v="230.71151215575503"/>
  </r>
  <r>
    <x v="32"/>
    <x v="2"/>
    <x v="0"/>
    <n v="586.10588122605373"/>
    <n v="618.56072796934859"/>
    <n v="530.71712754351836"/>
    <n v="647.28100434119415"/>
    <n v="586.47204036137498"/>
    <n v="583.81669817706518"/>
    <n v="591.01774996500706"/>
    <n v="720.09712194519682"/>
    <n v="628.2748660037081"/>
    <n v="454.2327777907438"/>
    <n v="483.40667958083418"/>
    <n v="415.71198790978843"/>
    <n v="394.00739115315082"/>
    <n v="401.16616728998844"/>
    <n v="394.36081686429515"/>
  </r>
  <r>
    <x v="33"/>
    <x v="2"/>
    <x v="1"/>
    <m/>
    <m/>
    <m/>
    <m/>
    <m/>
    <m/>
    <m/>
    <m/>
    <m/>
    <m/>
    <n v="221.44698713703767"/>
    <n v="220.1113657616439"/>
    <n v="224.40231779012643"/>
    <n v="230.53423313868328"/>
    <n v="233.6879638725716"/>
  </r>
  <r>
    <x v="34"/>
    <x v="2"/>
    <x v="1"/>
    <m/>
    <m/>
    <m/>
    <m/>
    <m/>
    <m/>
    <m/>
    <m/>
    <m/>
    <m/>
    <n v="283.08294523156616"/>
    <n v="259.80232874105644"/>
    <n v="269.67638994434844"/>
    <n v="255.32596453171979"/>
    <n v="248.07698709898386"/>
  </r>
  <r>
    <x v="35"/>
    <x v="2"/>
    <x v="1"/>
    <m/>
    <m/>
    <m/>
    <m/>
    <m/>
    <m/>
    <m/>
    <m/>
    <m/>
    <m/>
    <n v="770.91719503012041"/>
    <n v="782.82363071710881"/>
    <n v="670.48187894736839"/>
    <n v="749.2461151891589"/>
    <n v="706.5699575617283"/>
  </r>
  <r>
    <x v="36"/>
    <x v="2"/>
    <x v="0"/>
    <n v="573.81430311231406"/>
    <n v="568.31665764546699"/>
    <n v="560.49435723951285"/>
    <n v="531.4463229284504"/>
    <n v="461.65768620807239"/>
    <n v="439.84394353246608"/>
    <n v="427.35190478122672"/>
    <n v="419.49645754560646"/>
    <n v="406.05951732254704"/>
    <n v="379.44917435549524"/>
    <n v="380.43349353100098"/>
    <n v="363.67238925919389"/>
    <n v="340.34586269514301"/>
    <n v="319.75072067190456"/>
    <n v="286.18980800238472"/>
  </r>
  <r>
    <x v="37"/>
    <x v="2"/>
    <x v="1"/>
    <n v="1203.8038292682929"/>
    <n v="1280.0918475609758"/>
    <n v="1236.0230890243902"/>
    <n v="1052.5015804878049"/>
    <n v="964.04353658536581"/>
    <n v="1010.7179487179485"/>
    <n v="774.18405706045939"/>
    <n v="770.6992553224361"/>
    <n v="647.32835513441137"/>
    <n v="716.4397038129822"/>
    <n v="775.6535179300954"/>
    <n v="806.31192614403142"/>
    <n v="764.19593424119751"/>
    <n v="733.92635382161711"/>
    <n v="780.35947491105367"/>
  </r>
  <r>
    <x v="38"/>
    <x v="2"/>
    <x v="1"/>
    <n v="668.51996903846157"/>
    <n v="642.59487596153849"/>
    <n v="640.21077192307689"/>
    <n v="487.95863125000005"/>
    <n v="394.00791015625003"/>
    <n v="315.65814344848928"/>
    <n v="299.78235753470119"/>
    <n v="318.3326142699749"/>
    <n v="301.79064765358612"/>
    <n v="295.58558059964042"/>
    <n v="296.44793895343219"/>
    <n v="288.94977796243336"/>
    <n v="281.48277672567059"/>
    <n v="275.91996309036091"/>
    <n v="292.04291025740127"/>
  </r>
  <r>
    <x v="39"/>
    <x v="2"/>
    <x v="1"/>
    <n v="477.7081416988417"/>
    <n v="509.35496602316601"/>
    <n v="506.9244536679538"/>
    <n v="451.59742274509824"/>
    <n v="427.35255019607865"/>
    <n v="416.27936769865454"/>
    <n v="348.93984128552796"/>
    <n v="313.85083234906529"/>
    <n v="287.37478144583497"/>
    <n v="281.79820379932181"/>
    <n v="309.17349818896429"/>
    <n v="280.17708457845725"/>
    <n v="238.65571954936536"/>
    <n v="252.90602180468568"/>
    <n v="280.78227720671896"/>
  </r>
  <r>
    <x v="40"/>
    <x v="2"/>
    <x v="1"/>
    <m/>
    <n v="363.57154026845632"/>
    <n v="337.99051670499119"/>
    <n v="323.20900818341681"/>
    <n v="298.568544569187"/>
    <n v="299.04799256505584"/>
    <n v="279.33145677354372"/>
    <n v="280.87272306065233"/>
    <n v="283.05950276985067"/>
    <n v="276.66631391640084"/>
    <n v="297.54802618767832"/>
    <n v="274.62073835414145"/>
    <n v="251.90188607807002"/>
    <n v="290.95012717267298"/>
    <n v="299.10564626535131"/>
  </r>
  <r>
    <x v="41"/>
    <x v="2"/>
    <x v="0"/>
    <n v="415.14870229007636"/>
    <n v="404.7595106870229"/>
    <n v="415.25233190839697"/>
    <n v="357.84535634217394"/>
    <n v="374.14141316780803"/>
    <n v="320.93614604462476"/>
    <n v="309.20138074484942"/>
    <n v="306.51764484471659"/>
    <n v="264.21472981622014"/>
    <n v="274.28522070015219"/>
    <n v="289.75972027545856"/>
    <n v="274.92071127028879"/>
    <n v="255.81024679863856"/>
    <n v="235.05079979234102"/>
    <n v="214.3124505283088"/>
  </r>
  <r>
    <x v="42"/>
    <x v="2"/>
    <x v="0"/>
    <n v="769.70888290713322"/>
    <n v="728.84090174966354"/>
    <n v="776.54198103298017"/>
    <n v="647.58553090442365"/>
    <n v="563.30547148509038"/>
    <n v="539.28220750431785"/>
    <n v="538.74575565106204"/>
    <n v="492.72714359469046"/>
    <n v="512.46592339986137"/>
    <n v="430.75552284541732"/>
    <n v="429.92853877203584"/>
    <n v="498.24652031112578"/>
    <n v="450.57960253147138"/>
    <n v="485.17339551107062"/>
    <m/>
  </r>
  <r>
    <x v="43"/>
    <x v="2"/>
    <x v="1"/>
    <m/>
    <m/>
    <m/>
    <m/>
    <m/>
    <m/>
    <m/>
    <m/>
    <n v="443.81504223420501"/>
    <n v="491.71851136115703"/>
    <n v="249.0799407767596"/>
    <n v="243.41371315785372"/>
    <n v="270.73461100184193"/>
    <n v="248.80179138959147"/>
    <n v="243.90530427323756"/>
  </r>
  <r>
    <x v="44"/>
    <x v="2"/>
    <x v="1"/>
    <n v="552.65"/>
    <n v="562.76545454545453"/>
    <n v="589.17109090909094"/>
    <n v="529.70059298143303"/>
    <n v="501.07358802371937"/>
    <n v="441.41577984259214"/>
    <n v="417.86828392053638"/>
    <n v="323.54112538705203"/>
    <n v="322.840516781151"/>
    <n v="325.02242232266769"/>
    <n v="353.1019595999075"/>
    <n v="352.53751511272321"/>
    <n v="336.32222480052855"/>
    <n v="270.85892857142858"/>
    <n v="298.63737247180944"/>
  </r>
  <r>
    <x v="45"/>
    <x v="2"/>
    <x v="1"/>
    <n v="699.35000000000014"/>
    <n v="797.90134618834088"/>
    <n v="723.18968542600908"/>
    <n v="586.25363944494995"/>
    <n v="495.10877252047317"/>
    <n v="539.73077094672976"/>
    <n v="382.88973358748171"/>
    <n v="337.04710691963299"/>
    <n v="327.26800793969403"/>
    <n v="318.67263400900896"/>
    <n v="300.99615537130495"/>
    <m/>
    <m/>
    <m/>
    <m/>
  </r>
  <r>
    <x v="46"/>
    <x v="2"/>
    <x v="1"/>
    <n v="259.85075987841941"/>
    <n v="193.48176291793311"/>
    <n v="207.51975683890578"/>
    <n v="171.46821511765313"/>
    <n v="133.03197056142602"/>
    <n v="406.62018123176159"/>
    <n v="538.44566120151342"/>
    <n v="478.00442942067832"/>
    <n v="426.9855828220858"/>
    <n v="353.86819571865436"/>
    <n v="302.03661116732587"/>
    <m/>
    <m/>
    <m/>
    <m/>
  </r>
  <r>
    <x v="47"/>
    <x v="2"/>
    <x v="0"/>
    <m/>
    <m/>
    <m/>
    <m/>
    <m/>
    <m/>
    <m/>
    <m/>
    <m/>
    <m/>
    <n v="325.18007692307691"/>
    <m/>
    <m/>
    <m/>
    <m/>
  </r>
  <r>
    <x v="48"/>
    <x v="2"/>
    <x v="1"/>
    <m/>
    <m/>
    <m/>
    <m/>
    <n v="333.27108833315447"/>
    <n v="355.44481217883543"/>
    <n v="296.43152286216753"/>
    <n v="253.61524003187603"/>
    <n v="285.01948889865906"/>
    <n v="288.80788085293472"/>
    <n v="302.2856589360299"/>
    <n v="266.98067872059789"/>
    <n v="263.49531215651791"/>
    <n v="252.90547702791815"/>
    <n v="226.92888711804784"/>
  </r>
  <r>
    <x v="49"/>
    <x v="3"/>
    <x v="2"/>
    <n v="619.74407492447142"/>
    <n v="522.27637462235657"/>
    <n v="508.10632218844989"/>
    <n v="422.98932926829264"/>
    <n v="410.68909090909096"/>
    <n v="392.58636363636361"/>
    <n v="282.89975119849504"/>
    <n v="277.22855410730523"/>
    <m/>
    <m/>
    <m/>
    <m/>
    <m/>
    <m/>
    <m/>
  </r>
  <r>
    <x v="50"/>
    <x v="3"/>
    <x v="2"/>
    <n v="701.90264150943403"/>
    <n v="640.66358490566029"/>
    <n v="620.57886792452837"/>
    <n v="596.6854166666667"/>
    <n v="593.99468690702088"/>
    <n v="650.00796963946857"/>
    <n v="590.741004631279"/>
    <n v="575.27894510748797"/>
    <n v="571.89742440372788"/>
    <n v="537.44550904913979"/>
    <n v="531.92452830188688"/>
    <n v="604.02404707086203"/>
    <n v="556.41089513973498"/>
    <n v="513.95268247546107"/>
    <n v="500.38233151183977"/>
  </r>
  <r>
    <x v="51"/>
    <x v="3"/>
    <x v="0"/>
    <n v="398.07165354330709"/>
    <n v="392.63759842519681"/>
    <n v="339.47445972495086"/>
    <n v="311.38546168958743"/>
    <n v="308.1424063116371"/>
    <n v="230.57068366164546"/>
    <n v="697.0579496248306"/>
    <n v="726.31181976251526"/>
    <n v="657.21305758839662"/>
    <n v="581.4951359201774"/>
    <n v="336.53481152993351"/>
    <n v="281.50341125392993"/>
    <n v="283.14613545816729"/>
    <n v="274.83508483160307"/>
    <n v="274.42139093782924"/>
  </r>
  <r>
    <x v="52"/>
    <x v="3"/>
    <x v="2"/>
    <n v="326.18272620320863"/>
    <n v="286.85758021390376"/>
    <n v="278.7806613756614"/>
    <n v="261.10142857142858"/>
    <n v="255.6367414248021"/>
    <n v="213.38857124010551"/>
    <n v="232.41427420845548"/>
    <n v="217.33505059311511"/>
    <n v="212.02335473303216"/>
    <n v="201.39255013192607"/>
    <n v="216.11256807387866"/>
    <n v="204.05311879210714"/>
    <n v="183.21793888045187"/>
    <n v="173.74654494456351"/>
    <n v="170.35791230769229"/>
  </r>
  <r>
    <x v="53"/>
    <x v="3"/>
    <x v="0"/>
    <n v="537.68942748815164"/>
    <n v="557.76203791469197"/>
    <n v="577.96022082018919"/>
    <n v="494.38644357366775"/>
    <n v="442.48255216693417"/>
    <n v="440.31703225806456"/>
    <n v="455.65832686537954"/>
    <n v="473.41027021734868"/>
    <n v="388.5818822204817"/>
    <n v="384.48604203152354"/>
    <n v="393.69859894921188"/>
    <m/>
    <m/>
    <m/>
    <m/>
  </r>
  <r>
    <x v="54"/>
    <x v="3"/>
    <x v="0"/>
    <n v="253.98315789473679"/>
    <n v="246.20885842105258"/>
    <n v="243.94638526315791"/>
    <n v="221.93004421052632"/>
    <m/>
    <m/>
    <m/>
    <m/>
    <m/>
    <m/>
    <m/>
    <m/>
    <m/>
    <m/>
    <m/>
  </r>
  <r>
    <x v="55"/>
    <x v="3"/>
    <x v="0"/>
    <n v="416.41250000000008"/>
    <n v="359.57083333333333"/>
    <n v="385.3729166666667"/>
    <n v="361.52395833333333"/>
    <n v="332.73854166666666"/>
    <n v="298.84583333333336"/>
    <n v="257.27282051282054"/>
    <n v="237.74488417991066"/>
    <n v="251.38049236522275"/>
    <n v="218.35255011945571"/>
    <m/>
    <m/>
    <m/>
    <m/>
    <m/>
  </r>
  <r>
    <x v="56"/>
    <x v="3"/>
    <x v="2"/>
    <n v="599.90721854304627"/>
    <n v="599.90702814569545"/>
    <n v="547.50191020408158"/>
    <n v="504.64198360655746"/>
    <n v="447.33649593495932"/>
    <n v="385.06507330353514"/>
    <n v="358.98422250387506"/>
    <n v="361.25964755700318"/>
    <n v="317.05933660692688"/>
    <n v="318.49497378768018"/>
    <n v="307.48305029392554"/>
    <n v="293.16659503745922"/>
    <n v="319.97699184461993"/>
    <n v="311.96529950110465"/>
    <n v="289.2044449966865"/>
  </r>
  <r>
    <x v="57"/>
    <x v="3"/>
    <x v="2"/>
    <n v="428.24289693593317"/>
    <n v="420.56081708449386"/>
    <n v="439.26462395543177"/>
    <n v="391.35376044568255"/>
    <n v="412.49273897058811"/>
    <n v="386.06502202643168"/>
    <n v="325.05696888520754"/>
    <n v="308.757235874076"/>
    <m/>
    <m/>
    <m/>
    <m/>
    <m/>
    <m/>
    <m/>
  </r>
  <r>
    <x v="58"/>
    <x v="3"/>
    <x v="2"/>
    <n v="432.63248677248686"/>
    <n v="432.63248677248686"/>
    <n v="469.52328042328054"/>
    <n v="389.04116402116404"/>
    <n v="386.94243386243392"/>
    <n v="369.21537974683548"/>
    <n v="328.92605694326841"/>
    <n v="285.8532922341596"/>
    <n v="275.14652958717539"/>
    <n v="286.12293481938923"/>
    <n v="304.56089651162796"/>
    <n v="320.35718767507007"/>
    <n v="351.03421723119487"/>
    <n v="349.2839960223788"/>
    <n v="294.04147583955222"/>
  </r>
  <r>
    <x v="59"/>
    <x v="3"/>
    <x v="0"/>
    <n v="1311.9146151571165"/>
    <n v="1191.3444177449169"/>
    <n v="1232.9505484460692"/>
    <n v="831.53749546279482"/>
    <n v="793.90463628158852"/>
    <n v="805.33362250453706"/>
    <n v="730.77568756895914"/>
    <n v="643.03180032640046"/>
    <n v="637.07523683011993"/>
    <n v="693.68531534090903"/>
    <n v="633.78559872029257"/>
    <n v="607.65073667291722"/>
    <n v="639.37842462732647"/>
    <n v="636.13193296724785"/>
    <n v="637.86724689165203"/>
  </r>
  <r>
    <x v="60"/>
    <x v="3"/>
    <x v="2"/>
    <m/>
    <m/>
    <m/>
    <m/>
    <m/>
    <m/>
    <m/>
    <m/>
    <m/>
    <m/>
    <n v="502.2632407407408"/>
    <n v="461.32409764710718"/>
    <n v="526.10409239982891"/>
    <n v="455.85891350210966"/>
    <n v="430.17212938144326"/>
  </r>
  <r>
    <x v="61"/>
    <x v="3"/>
    <x v="2"/>
    <m/>
    <m/>
    <n v="534.51904761904768"/>
    <n v="530.52184873949579"/>
    <n v="497.74453781512597"/>
    <n v="474.82016806722692"/>
    <n v="418.35360304459306"/>
    <n v="433.73717676981778"/>
    <n v="391.377702416278"/>
    <n v="337.24544298431533"/>
    <n v="296.01016949152535"/>
    <n v="307.50821606134656"/>
    <n v="294.58797185709471"/>
    <n v="343.77522407170278"/>
    <m/>
  </r>
  <r>
    <x v="62"/>
    <x v="3"/>
    <x v="2"/>
    <n v="492.66441758241763"/>
    <n v="365.15780219780214"/>
    <n v="402.55605244565226"/>
    <n v="329.25741576086961"/>
    <n v="312.55315217391308"/>
    <n v="309.2947546195652"/>
    <n v="345.67559837893714"/>
    <n v="303.55864311914132"/>
    <n v="347.03570764841731"/>
    <n v="344.59260806955575"/>
    <n v="345.88274945652176"/>
    <n v="349.82995802301951"/>
    <n v="369.95002663115844"/>
    <n v="340.55916310822209"/>
    <n v="322.97280461956518"/>
  </r>
  <r>
    <x v="63"/>
    <x v="3"/>
    <x v="0"/>
    <n v="611.77987644744246"/>
    <n v="611.77987644744246"/>
    <n v="596.02034884766715"/>
    <n v="565.09713277121978"/>
    <n v="502.30073074761106"/>
    <n v="489.31876355748363"/>
    <n v="461.0558514388606"/>
    <n v="435.39696312364424"/>
    <n v="453.00650759219087"/>
    <n v="430.43817787418658"/>
    <n v="406.31415929203541"/>
    <n v="397.2538250294233"/>
    <n v="389.17961058849272"/>
    <n v="337.19139409162892"/>
    <n v="336.02625820568932"/>
  </r>
  <r>
    <x v="64"/>
    <x v="3"/>
    <x v="0"/>
    <m/>
    <m/>
    <m/>
    <n v="344.53115072463766"/>
    <n v="347.43720475504318"/>
    <n v="352.69509394812678"/>
    <n v="223.61581078136587"/>
    <n v="220.80871545047466"/>
    <n v="180.08298414251593"/>
    <n v="179.30432434782608"/>
    <n v="159.55492926829268"/>
    <n v="154.1160668906933"/>
    <n v="173.41574297766965"/>
    <n v="167.55225498910426"/>
    <n v="161.46372568149209"/>
  </r>
  <r>
    <x v="65"/>
    <x v="3"/>
    <x v="0"/>
    <n v="424.33815426997234"/>
    <n v="392.0903581267217"/>
    <n v="397.32121212121206"/>
    <n v="389.5001377410469"/>
    <n v="364.4535812672176"/>
    <n v="380.78539944903588"/>
    <n v="368.75499077566968"/>
    <n v="367.78129865119934"/>
    <n v="389.53143298017443"/>
    <n v="386.5586983177879"/>
    <n v="363.87752043596731"/>
    <n v="347.5272187172115"/>
    <n v="351.06244975268095"/>
    <n v="348.50532110591786"/>
    <n v="337.6901578458681"/>
  </r>
  <r>
    <x v="66"/>
    <x v="3"/>
    <x v="2"/>
    <n v="591.00316965270122"/>
    <n v="591.00316965270122"/>
    <n v="569.98883641124587"/>
    <n v="520.303197491731"/>
    <n v="484.20948194597582"/>
    <n v="516.0278551532034"/>
    <n v="471.41868512110722"/>
    <n v="449.6293222683264"/>
    <n v="414.93499308437072"/>
    <n v="394.82710926694335"/>
    <n v="346.57258064516128"/>
    <m/>
    <m/>
    <m/>
    <m/>
  </r>
  <r>
    <x v="67"/>
    <x v="3"/>
    <x v="2"/>
    <n v="523.09559083969464"/>
    <n v="503.75452926208652"/>
    <n v="496.12699228791763"/>
    <n v="399.11961538461537"/>
    <n v="355.18780104712039"/>
    <n v="402.97897368421042"/>
    <n v="401.13872279239109"/>
    <n v="388.17480753502366"/>
    <n v="369.80981716486815"/>
    <n v="325.64331120996439"/>
    <n v="458.35769699646653"/>
    <n v="381.86168178041748"/>
    <n v="393.34776099251957"/>
    <n v="431.07182561804308"/>
    <n v="387.72359163636372"/>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8">
  <r>
    <x v="0"/>
    <x v="0"/>
    <x v="0"/>
    <n v="136.35775596689723"/>
    <n v="133.77195612985832"/>
    <n v="120.20898180133834"/>
    <n v="106.28841651874687"/>
    <n v="98.369409814614826"/>
    <n v="96.029150869682624"/>
    <n v="86.904296673576994"/>
    <n v="83.291963616717879"/>
    <n v="79.488619637674958"/>
    <n v="72.256851349467624"/>
    <n v="59.26571429416726"/>
    <n v="54.205984357663432"/>
    <n v="50.537419846951622"/>
    <n v="58.463502006435021"/>
    <n v="54.151250485971254"/>
  </r>
  <r>
    <x v="1"/>
    <x v="1"/>
    <x v="0"/>
    <m/>
    <m/>
    <n v="68.417309210526312"/>
    <n v="60.74635775862069"/>
    <n v="50.443025862068964"/>
    <n v="59.537925868858075"/>
    <n v="51.838506632434743"/>
    <n v="53.79403080872914"/>
    <n v="55.063008769957271"/>
    <n v="47.973198420533066"/>
    <n v="37.140093146410095"/>
    <n v="33.941761442985801"/>
    <n v="28.272553617199179"/>
    <n v="51.894197165028444"/>
    <n v="46.526124720196904"/>
  </r>
  <r>
    <x v="2"/>
    <x v="2"/>
    <x v="0"/>
    <n v="138.85996878917021"/>
    <n v="138.38551788303531"/>
    <n v="110.96669150465766"/>
    <n v="95.916664475695924"/>
    <n v="79.030421032024719"/>
    <n v="78.503602625183959"/>
    <n v="73.285175401416296"/>
    <n v="72.900118775490654"/>
    <n v="70.527162101340821"/>
    <n v="61.418520918363924"/>
    <n v="51.760822251658112"/>
    <n v="46.245529222106697"/>
    <n v="39.466019430492018"/>
    <n v="40.256396701394785"/>
    <n v="35.107613988856521"/>
  </r>
  <r>
    <x v="3"/>
    <x v="3"/>
    <x v="0"/>
    <n v="134.26328062867873"/>
    <n v="129.76592985069928"/>
    <n v="128.93569392844944"/>
    <n v="115.6400555550197"/>
    <n v="116.41882373736875"/>
    <n v="113.37140923018904"/>
    <n v="99.400527475293075"/>
    <n v="92.889972972209378"/>
    <n v="89.923473966593306"/>
    <n v="85.225665880262994"/>
    <n v="69.246001046721844"/>
    <n v="64.33415502716376"/>
    <n v="64.141616870320817"/>
    <n v="80.185046941471967"/>
    <n v="75.014078997918404"/>
  </r>
  <r>
    <x v="4"/>
    <x v="2"/>
    <x v="1"/>
    <n v="127.84359210220674"/>
    <n v="124.55069650228114"/>
    <n v="98.621967611019045"/>
    <n v="85.053786666004342"/>
    <n v="67.92983049448604"/>
    <n v="68.207861679707904"/>
    <n v="61.740666580594201"/>
    <n v="54.119450351843767"/>
    <n v="57.26518634252821"/>
    <n v="47.93190145711722"/>
    <n v="38.689998028528095"/>
    <n v="37.584284486001401"/>
    <n v="29.050468995644867"/>
    <n v="26.694085406389988"/>
    <n v="23.833529083545351"/>
  </r>
  <r>
    <x v="5"/>
    <x v="3"/>
    <x v="2"/>
    <n v="129.62087242781783"/>
    <n v="122.53964663955219"/>
    <n v="119.53140297803793"/>
    <n v="110.43089924670434"/>
    <n v="107.77088599655012"/>
    <n v="105.78833264645274"/>
    <n v="92.986039415727149"/>
    <n v="89.381646477713787"/>
    <n v="85.040829754144724"/>
    <n v="82.029381386388906"/>
    <n v="71.855560448488774"/>
    <n v="69.923170428900136"/>
    <n v="70.568102638063365"/>
    <n v="81.315321378456645"/>
    <n v="74.186288724852076"/>
  </r>
  <r>
    <x v="6"/>
    <x v="1"/>
    <x v="0"/>
    <m/>
    <m/>
    <m/>
    <m/>
    <m/>
    <m/>
    <m/>
    <m/>
    <n v="42.731990310859906"/>
    <n v="30.079378280177639"/>
    <n v="22.19279773920065"/>
    <m/>
    <m/>
    <m/>
    <m/>
  </r>
  <r>
    <x v="7"/>
    <x v="1"/>
    <x v="0"/>
    <m/>
    <m/>
    <m/>
    <m/>
    <m/>
    <m/>
    <m/>
    <m/>
    <n v="68.148525530694215"/>
    <n v="69.730177854274245"/>
    <n v="55.386836386215471"/>
    <n v="45.202896444447205"/>
    <n v="37.098778527317194"/>
    <n v="64.192005308910282"/>
    <n v="41.193755072296128"/>
  </r>
  <r>
    <x v="8"/>
    <x v="1"/>
    <x v="0"/>
    <m/>
    <m/>
    <n v="80.00162499999999"/>
    <n v="78.34408333333333"/>
    <n v="67.251458333333332"/>
    <n v="72.182101245480112"/>
    <n v="70.857111289674577"/>
    <n v="66.279208517476903"/>
    <n v="55.158035355564486"/>
    <n v="59.551908396946558"/>
    <n v="48.295942145439909"/>
    <n v="37.159285068394588"/>
    <n v="31.568581543249977"/>
    <n v="65.938020403914209"/>
    <n v="49.996705600666239"/>
  </r>
  <r>
    <x v="9"/>
    <x v="1"/>
    <x v="0"/>
    <m/>
    <m/>
    <n v="59.742450980392157"/>
    <n v="64.177901960784311"/>
    <n v="55.504392156862757"/>
    <n v="76.292481056926377"/>
    <n v="53.54769679300292"/>
    <n v="59.568435374149651"/>
    <n v="71.632964042759966"/>
    <n v="55.345247813411071"/>
    <n v="49.711622934888247"/>
    <m/>
    <m/>
    <m/>
    <m/>
  </r>
  <r>
    <x v="10"/>
    <x v="1"/>
    <x v="0"/>
    <m/>
    <m/>
    <n v="66.273358490566054"/>
    <n v="49.632773584905649"/>
    <n v="55.419509433962261"/>
    <n v="57.334096546460607"/>
    <n v="55.682777671937508"/>
    <n v="44.33558773099638"/>
    <n v="56.92076586016384"/>
    <n v="50.586949895218133"/>
    <n v="44.517831967993914"/>
    <m/>
    <m/>
    <m/>
    <m/>
  </r>
  <r>
    <x v="11"/>
    <x v="1"/>
    <x v="0"/>
    <m/>
    <m/>
    <m/>
    <n v="55.362862499999999"/>
    <n v="33.834425000000003"/>
    <n v="42.330107526881719"/>
    <n v="36.378769692423106"/>
    <n v="48.516066516629159"/>
    <n v="47.961552888222052"/>
    <n v="38.431876543209867"/>
    <n v="25.860666666666667"/>
    <n v="23.14414771375003"/>
    <n v="19.366513328785373"/>
    <n v="33.7525814471243"/>
    <n v="50.166092022263442"/>
  </r>
  <r>
    <x v="12"/>
    <x v="2"/>
    <x v="0"/>
    <n v="194.0321732101616"/>
    <n v="206.65429099307161"/>
    <n v="192.84636416869924"/>
    <n v="170.62902578809772"/>
    <n v="113.25496235297373"/>
    <n v="106.43553216994398"/>
    <n v="104.76403086813787"/>
    <n v="96.563386408309029"/>
    <n v="105.90062922341502"/>
    <n v="98.067065192083803"/>
    <n v="108.58292075736325"/>
    <n v="79.438616656306635"/>
    <n v="83.335137349225619"/>
    <n v="80.303671011169101"/>
    <n v="76.013501216097353"/>
  </r>
  <r>
    <x v="13"/>
    <x v="2"/>
    <x v="1"/>
    <n v="73.887088607594933"/>
    <n v="73.274620253164557"/>
    <n v="48.011216180719728"/>
    <n v="52.968360914105595"/>
    <n v="53.159062253743109"/>
    <n v="38.294751402248664"/>
    <n v="27.211598984771573"/>
    <m/>
    <m/>
    <m/>
    <m/>
    <m/>
    <m/>
    <m/>
    <m/>
  </r>
  <r>
    <x v="14"/>
    <x v="2"/>
    <x v="1"/>
    <n v="101.66288157894736"/>
    <n v="90.499000000000009"/>
    <n v="52.90334210526315"/>
    <n v="35.792219251336903"/>
    <n v="42.283141711229945"/>
    <n v="42.266009526329718"/>
    <n v="25.50171122994653"/>
    <m/>
    <m/>
    <m/>
    <m/>
    <m/>
    <m/>
    <m/>
    <m/>
  </r>
  <r>
    <x v="15"/>
    <x v="2"/>
    <x v="0"/>
    <m/>
    <m/>
    <m/>
    <m/>
    <m/>
    <m/>
    <m/>
    <m/>
    <m/>
    <n v="57.330363636363622"/>
    <n v="52.058127272727276"/>
    <m/>
    <m/>
    <m/>
    <m/>
  </r>
  <r>
    <x v="16"/>
    <x v="2"/>
    <x v="1"/>
    <m/>
    <m/>
    <m/>
    <m/>
    <m/>
    <m/>
    <m/>
    <m/>
    <m/>
    <m/>
    <n v="47.994421693967233"/>
    <n v="41.290686077541643"/>
    <n v="5.1726001770636145"/>
    <n v="0.85843988035018803"/>
    <n v="7.6327102381836465"/>
  </r>
  <r>
    <x v="17"/>
    <x v="2"/>
    <x v="1"/>
    <m/>
    <m/>
    <m/>
    <m/>
    <m/>
    <m/>
    <m/>
    <m/>
    <m/>
    <n v="36.734873524451942"/>
    <n v="37.052182124789212"/>
    <n v="54.9599616330716"/>
    <n v="7.4661129226327789"/>
    <n v="5.6114296320213484"/>
    <n v="6.5522611292289126"/>
  </r>
  <r>
    <x v="18"/>
    <x v="2"/>
    <x v="0"/>
    <n v="172.94996621621621"/>
    <n v="179.66498648648647"/>
    <n v="141.35604054054048"/>
    <n v="117.32472165094671"/>
    <n v="118.67231402028224"/>
    <m/>
    <m/>
    <m/>
    <m/>
    <m/>
    <m/>
    <m/>
    <m/>
    <m/>
    <m/>
  </r>
  <r>
    <x v="19"/>
    <x v="2"/>
    <x v="1"/>
    <m/>
    <m/>
    <m/>
    <m/>
    <m/>
    <m/>
    <m/>
    <m/>
    <m/>
    <m/>
    <n v="29.876918174866166"/>
    <n v="32.787212767259227"/>
    <n v="37.483615748087466"/>
    <n v="35.06349733896667"/>
    <n v="34.860645299339232"/>
  </r>
  <r>
    <x v="20"/>
    <x v="2"/>
    <x v="1"/>
    <m/>
    <m/>
    <m/>
    <m/>
    <n v="41.897499484581623"/>
    <n v="49.997397896853819"/>
    <n v="53.420322836729298"/>
    <n v="53.273108700126436"/>
    <n v="51.844929581605939"/>
    <n v="46.61811178736292"/>
    <n v="29.762426861897623"/>
    <m/>
    <m/>
    <m/>
    <m/>
  </r>
  <r>
    <x v="21"/>
    <x v="2"/>
    <x v="0"/>
    <m/>
    <m/>
    <m/>
    <m/>
    <m/>
    <m/>
    <m/>
    <m/>
    <m/>
    <m/>
    <m/>
    <m/>
    <m/>
    <m/>
    <n v="41.200674194976912"/>
  </r>
  <r>
    <x v="22"/>
    <x v="2"/>
    <x v="1"/>
    <n v="140.41541176470588"/>
    <n v="135.96839411764699"/>
    <n v="100.75484117647059"/>
    <n v="92.812573166096541"/>
    <n v="84.080675028506278"/>
    <n v="61.436279687269526"/>
    <n v="59.615908116023498"/>
    <n v="53.456485088334212"/>
    <n v="75.188531160341924"/>
    <n v="72.953042089384482"/>
    <n v="47.041063924237939"/>
    <n v="42.116683703989146"/>
    <n v="36.710710202400918"/>
    <n v="38.862280744995424"/>
    <n v="28.491206022441645"/>
  </r>
  <r>
    <x v="23"/>
    <x v="2"/>
    <x v="1"/>
    <m/>
    <m/>
    <m/>
    <m/>
    <n v="45.02339442706004"/>
    <n v="45.253057924139952"/>
    <n v="51.264738312261102"/>
    <n v="63.667083210820358"/>
    <n v="60.291620111731852"/>
    <n v="53.741928844457505"/>
    <n v="46.352190532196396"/>
    <n v="36"/>
    <m/>
    <m/>
    <m/>
  </r>
  <r>
    <x v="24"/>
    <x v="2"/>
    <x v="1"/>
    <n v="158.25763680387411"/>
    <n v="151.45082808716708"/>
    <n v="115.93182808716708"/>
    <n v="114.13569960221052"/>
    <n v="117.54051846116877"/>
    <n v="102.71639340332707"/>
    <n v="109.27483021049083"/>
    <n v="99.156595201079853"/>
    <n v="94.876678155655711"/>
    <n v="77.906890983152167"/>
    <n v="60.700036212640619"/>
    <n v="54.262176126105174"/>
    <n v="45.347559819683987"/>
    <n v="38.964266529572626"/>
    <n v="38.463814431737561"/>
  </r>
  <r>
    <x v="25"/>
    <x v="2"/>
    <x v="0"/>
    <m/>
    <m/>
    <m/>
    <m/>
    <m/>
    <m/>
    <m/>
    <m/>
    <m/>
    <m/>
    <m/>
    <m/>
    <m/>
    <m/>
    <n v="56.962404757277774"/>
  </r>
  <r>
    <x v="26"/>
    <x v="2"/>
    <x v="1"/>
    <m/>
    <m/>
    <m/>
    <m/>
    <m/>
    <m/>
    <m/>
    <m/>
    <m/>
    <m/>
    <n v="59.406221794331771"/>
    <n v="48.204814633886066"/>
    <n v="49.649547709454033"/>
    <n v="44.844011005872908"/>
    <n v="41.054335402182616"/>
  </r>
  <r>
    <x v="27"/>
    <x v="2"/>
    <x v="1"/>
    <m/>
    <m/>
    <m/>
    <m/>
    <m/>
    <m/>
    <m/>
    <m/>
    <m/>
    <m/>
    <n v="43.697599396074487"/>
    <n v="28.760526663386266"/>
    <n v="23.836065048791276"/>
    <n v="26.731826163300923"/>
    <m/>
  </r>
  <r>
    <x v="28"/>
    <x v="2"/>
    <x v="1"/>
    <m/>
    <m/>
    <m/>
    <m/>
    <m/>
    <m/>
    <m/>
    <m/>
    <m/>
    <n v="78.050024498886415"/>
    <n v="72.871416481069033"/>
    <n v="62.399722519520004"/>
    <n v="36.374496827340735"/>
    <n v="25.153067285860079"/>
    <n v="4.151269307474152"/>
  </r>
  <r>
    <x v="29"/>
    <x v="2"/>
    <x v="1"/>
    <n v="95.355557189542481"/>
    <n v="99.129158496732032"/>
    <n v="70.587895424836589"/>
    <n v="61.90279004180028"/>
    <n v="15.322362302539903"/>
    <n v="1.7021583462370233"/>
    <n v="2.3558809597700154"/>
    <n v="1.681873419706392"/>
    <n v="1.7089134624808118"/>
    <n v="1.4951859706362154"/>
    <n v="0.93889622564603015"/>
    <n v="0.8094595255563648"/>
    <n v="-1.7499249410619859"/>
    <n v="-3.2331935417312061"/>
    <n v="0.66342563698901913"/>
  </r>
  <r>
    <x v="30"/>
    <x v="2"/>
    <x v="0"/>
    <m/>
    <m/>
    <m/>
    <n v="45.736887570912842"/>
    <n v="46.494675256376553"/>
    <n v="77.595145127850728"/>
    <n v="41.752345369730477"/>
    <n v="43.760845235900234"/>
    <n v="48.571982333519138"/>
    <m/>
    <m/>
    <m/>
    <m/>
    <m/>
    <m/>
  </r>
  <r>
    <x v="31"/>
    <x v="2"/>
    <x v="0"/>
    <m/>
    <m/>
    <m/>
    <n v="74.782056871098789"/>
    <n v="75.514128603982954"/>
    <n v="53.499712672149023"/>
    <n v="65.062829403606102"/>
    <n v="93.221203409992071"/>
    <n v="47.951021015067397"/>
    <n v="49.293164179104473"/>
    <n v="49.22117412935323"/>
    <n v="52.599718890779855"/>
    <n v="52.046350986084697"/>
    <n v="51.798016420028368"/>
    <n v="50.050119035609804"/>
  </r>
  <r>
    <x v="32"/>
    <x v="2"/>
    <x v="0"/>
    <n v="124.25288505747127"/>
    <n v="134.57232375478929"/>
    <n v="83.085509652326493"/>
    <n v="100.38984395166023"/>
    <n v="92.311474832805359"/>
    <n v="103.11438741451343"/>
    <n v="113.84843932253999"/>
    <n v="144.55045739057914"/>
    <n v="127.97659278611157"/>
    <n v="83.018902140173168"/>
    <n v="96.280864471258198"/>
    <n v="87.593615903278305"/>
    <n v="79.028474572772339"/>
    <n v="71.996922998899421"/>
    <n v="67.111835670413811"/>
  </r>
  <r>
    <x v="33"/>
    <x v="2"/>
    <x v="1"/>
    <m/>
    <m/>
    <m/>
    <m/>
    <m/>
    <m/>
    <m/>
    <m/>
    <m/>
    <m/>
    <n v="30.432610920474378"/>
    <n v="27.518565100260084"/>
    <n v="27.542082862941577"/>
    <n v="27.445374721214318"/>
    <n v="25.739964425541274"/>
  </r>
  <r>
    <x v="34"/>
    <x v="2"/>
    <x v="1"/>
    <m/>
    <m/>
    <m/>
    <m/>
    <m/>
    <m/>
    <m/>
    <m/>
    <m/>
    <m/>
    <n v="37.720810481413771"/>
    <n v="31.084292355569996"/>
    <n v="31.093916991859363"/>
    <n v="28.587466169154634"/>
    <n v="26.800234977029348"/>
  </r>
  <r>
    <x v="35"/>
    <x v="2"/>
    <x v="1"/>
    <m/>
    <m/>
    <m/>
    <m/>
    <m/>
    <m/>
    <m/>
    <m/>
    <m/>
    <m/>
    <n v="79.906682981927716"/>
    <n v="74.554360355607201"/>
    <n v="74.742605714500172"/>
    <n v="121.42419648033125"/>
    <n v="63.888911605355339"/>
  </r>
  <r>
    <x v="36"/>
    <x v="2"/>
    <x v="0"/>
    <n v="131.68373342354531"/>
    <n v="132.7980703653586"/>
    <n v="103.79926116373476"/>
    <n v="93.922943064523892"/>
    <n v="87.49623686760161"/>
    <n v="88.265171593152488"/>
    <n v="83.778109149928994"/>
    <n v="92.772233683484288"/>
    <n v="84.528713085591406"/>
    <n v="71.761853459972883"/>
    <n v="77.005168411192088"/>
    <n v="70.151952431399124"/>
    <n v="68.025192330952677"/>
    <n v="59.305896560721479"/>
    <n v="64.402630218283818"/>
  </r>
  <r>
    <x v="37"/>
    <x v="2"/>
    <x v="1"/>
    <n v="243.32991463414632"/>
    <n v="225.11165853658537"/>
    <n v="218.68452439024392"/>
    <n v="196.66781707317071"/>
    <n v="204.3460853658537"/>
    <n v="210.80100601153231"/>
    <n v="159.05632917911214"/>
    <n v="147.02279351934826"/>
    <n v="134.44552477083121"/>
    <n v="119.04874035406263"/>
    <n v="92.355061280072633"/>
    <n v="96.775291553166085"/>
    <n v="82.870520423938004"/>
    <n v="94.875862072642647"/>
    <n v="74.513022827424749"/>
  </r>
  <r>
    <x v="38"/>
    <x v="2"/>
    <x v="1"/>
    <n v="134.48344423076924"/>
    <n v="134.48312307692305"/>
    <n v="103.25709230769232"/>
    <n v="77.563796874999994"/>
    <n v="64.157861328125009"/>
    <n v="55.408102827962416"/>
    <n v="58.159217538996153"/>
    <n v="68.098154612090099"/>
    <n v="65.111602972189914"/>
    <n v="51.831292648508629"/>
    <n v="38.901374417660591"/>
    <n v="34.651691502770866"/>
    <n v="32.729421249260156"/>
    <n v="30.494784283323025"/>
    <n v="31.233121675606533"/>
  </r>
  <r>
    <x v="39"/>
    <x v="2"/>
    <x v="1"/>
    <n v="102.05743436293434"/>
    <n v="103.40973745173747"/>
    <n v="83.203961389961421"/>
    <n v="71.504141176470569"/>
    <n v="71.056366666666733"/>
    <n v="82.369381578440098"/>
    <n v="34.970249436692086"/>
    <n v="9.2232222167992539"/>
    <n v="8.7170060324463776"/>
    <n v="9.4272368218248861"/>
    <n v="9.8190062422934439"/>
    <n v="2.3355359301294611"/>
    <n v="10.649421595315447"/>
    <n v="28.947543929550822"/>
    <n v="28.921364790827379"/>
  </r>
  <r>
    <x v="40"/>
    <x v="2"/>
    <x v="1"/>
    <m/>
    <n v="79.53292281879196"/>
    <n v="49.204504260787225"/>
    <n v="50.382297443527662"/>
    <n v="55.980941431083473"/>
    <n v="57.23947279486314"/>
    <n v="56.575004196743329"/>
    <n v="61.754828853934093"/>
    <n v="61.769729729729725"/>
    <n v="48.295940909853954"/>
    <n v="37.213711599798565"/>
    <n v="29.096150474996929"/>
    <n v="27.713803617274774"/>
    <n v="31.746713233678552"/>
    <n v="34.388804350515194"/>
  </r>
  <r>
    <x v="41"/>
    <x v="2"/>
    <x v="0"/>
    <n v="129.17371297709923"/>
    <n v="124.86372213740458"/>
    <n v="99.072506870228992"/>
    <n v="80.125466302673544"/>
    <n v="86.134642895270616"/>
    <n v="66.709213195259949"/>
    <n v="59.889919846397689"/>
    <n v="62.148872329401719"/>
    <n v="43.59647831519915"/>
    <n v="66.762719939117204"/>
    <n v="44.886865439697743"/>
    <n v="38.707927273447829"/>
    <n v="35.568110019085701"/>
    <n v="43.771124897272493"/>
    <n v="41.204643185644827"/>
  </r>
  <r>
    <x v="42"/>
    <x v="2"/>
    <x v="0"/>
    <n v="157.53249394347245"/>
    <n v="156.45813055181699"/>
    <n v="123.18038457211712"/>
    <n v="101.3461880952607"/>
    <n v="95.855833571652255"/>
    <n v="109.410115461506"/>
    <n v="107.23632184533359"/>
    <n v="110.48476556662092"/>
    <n v="116.49010638153337"/>
    <n v="79.304601915184676"/>
    <n v="55.503959580427271"/>
    <n v="56.395253958571161"/>
    <n v="47.591904959467868"/>
    <n v="94.598551451732973"/>
    <m/>
  </r>
  <r>
    <x v="43"/>
    <x v="2"/>
    <x v="1"/>
    <m/>
    <m/>
    <m/>
    <m/>
    <m/>
    <m/>
    <m/>
    <m/>
    <n v="41.411161674407005"/>
    <n v="34.935914658853584"/>
    <n v="32.832664734118829"/>
    <n v="32.326390214594149"/>
    <n v="32.604488589055507"/>
    <n v="19.055876266530341"/>
    <n v="28.036061717395707"/>
  </r>
  <r>
    <x v="44"/>
    <x v="2"/>
    <x v="1"/>
    <n v="139.67316181818182"/>
    <n v="141.41988727272727"/>
    <n v="111.72814363636365"/>
    <n v="93.490708661417258"/>
    <n v="92.558514630115781"/>
    <n v="92.73580933430452"/>
    <n v="80.302730005157699"/>
    <n v="47.39241556038008"/>
    <n v="84.399491048866437"/>
    <n v="45.25361070576929"/>
    <n v="42.14584895268888"/>
    <n v="80.150111467859347"/>
    <n v="54.542574553180266"/>
    <n v="35.061320122672619"/>
    <n v="33.213219113429759"/>
  </r>
  <r>
    <x v="45"/>
    <x v="2"/>
    <x v="1"/>
    <n v="171.28091255605383"/>
    <n v="191.77485201793723"/>
    <n v="175.52705605381166"/>
    <n v="139.74796633303004"/>
    <n v="89.684397179253864"/>
    <n v="96.864044793432697"/>
    <n v="68.437971541291716"/>
    <n v="55.569677290660053"/>
    <n v="56.676524376644814"/>
    <n v="62.283040540540547"/>
    <n v="60.600734498918527"/>
    <m/>
    <m/>
    <m/>
    <m/>
  </r>
  <r>
    <x v="46"/>
    <x v="2"/>
    <x v="1"/>
    <n v="65.778112462006092"/>
    <n v="48.61864741641336"/>
    <n v="52.18562310030395"/>
    <n v="42.465139596907584"/>
    <n v="32.947790418959528"/>
    <n v="99.861999692827538"/>
    <n v="130.54930634593495"/>
    <n v="112.78816080882937"/>
    <n v="99.979420245398785"/>
    <n v="80.240755351681955"/>
    <n v="67.204301965473903"/>
    <m/>
    <m/>
    <m/>
    <m/>
  </r>
  <r>
    <x v="47"/>
    <x v="2"/>
    <x v="0"/>
    <m/>
    <m/>
    <m/>
    <m/>
    <m/>
    <m/>
    <m/>
    <m/>
    <m/>
    <m/>
    <n v="62.640223076923085"/>
    <m/>
    <m/>
    <m/>
    <m/>
  </r>
  <r>
    <x v="48"/>
    <x v="2"/>
    <x v="1"/>
    <m/>
    <m/>
    <m/>
    <m/>
    <n v="56.677245894601256"/>
    <n v="59.864417026187795"/>
    <n v="58.357628050120915"/>
    <n v="62.176675551647385"/>
    <n v="62.95993624972521"/>
    <n v="51.052297208177627"/>
    <n v="37.454077819300956"/>
    <n v="31.40320445691329"/>
    <n v="29.654861413652259"/>
    <n v="26.537041303919469"/>
    <n v="-15.039305363573162"/>
  </r>
  <r>
    <x v="49"/>
    <x v="3"/>
    <x v="2"/>
    <n v="147.15677945619336"/>
    <n v="127.53528398791542"/>
    <n v="122.98681155015193"/>
    <n v="104.57245426829267"/>
    <n v="101.53166666666667"/>
    <n v="97.556481818181823"/>
    <n v="70.86965228472603"/>
    <n v="76.787465898757205"/>
    <m/>
    <m/>
    <m/>
    <m/>
    <m/>
    <m/>
    <m/>
  </r>
  <r>
    <x v="50"/>
    <x v="3"/>
    <x v="2"/>
    <n v="173.52577358490566"/>
    <n v="141.06136037735851"/>
    <n v="118.10320377358488"/>
    <n v="113.72853409090908"/>
    <n v="113.46832258064516"/>
    <n v="122.31963946869068"/>
    <n v="109.50232876455473"/>
    <n v="109.385745503446"/>
    <n v="111.46187221008199"/>
    <n v="101.85605050335259"/>
    <n v="95.260024528301884"/>
    <n v="112.40618491028029"/>
    <n v="101.22761368620105"/>
    <n v="92.396108061033772"/>
    <n v="88.272043056466288"/>
  </r>
  <r>
    <x v="51"/>
    <x v="3"/>
    <x v="0"/>
    <n v="97.306665354330718"/>
    <n v="97.068870078740147"/>
    <n v="83.925636542239701"/>
    <n v="78.297813359528476"/>
    <n v="78.802921104536509"/>
    <n v="58.973634994206243"/>
    <n v="90.202211350940402"/>
    <n v="59.824518812796441"/>
    <n v="48.892492489187724"/>
    <n v="27.39340798226165"/>
    <n v="30.567995565410214"/>
    <n v="13.092260886753827"/>
    <n v="6.5971100044092781"/>
    <n v="62.163397066767956"/>
    <n v="62.128010360379349"/>
  </r>
  <r>
    <x v="52"/>
    <x v="3"/>
    <x v="2"/>
    <n v="95.301128342245988"/>
    <n v="87.792748663101605"/>
    <n v="84.505814814814826"/>
    <n v="78.73165608465608"/>
    <n v="76.080997361477586"/>
    <n v="68.238654353562012"/>
    <n v="69.428611793287388"/>
    <n v="64.645121661250684"/>
    <n v="62.175725872500067"/>
    <n v="59.499567282321905"/>
    <n v="35.443327176780997"/>
    <n v="28.865212583392172"/>
    <n v="26.738911837297799"/>
    <n v="42.641428128390359"/>
    <n v="43.637189248717959"/>
  </r>
  <r>
    <x v="53"/>
    <x v="3"/>
    <x v="0"/>
    <n v="172.23325118483416"/>
    <n v="172.21148341232231"/>
    <n v="173.27130599369085"/>
    <n v="147.47663009404388"/>
    <n v="139.48870304975921"/>
    <n v="139.74654032258061"/>
    <n v="138.31950332637624"/>
    <n v="136.79812349063374"/>
    <n v="120.60434207949872"/>
    <n v="120.84288616462348"/>
    <n v="72.595367775831861"/>
    <m/>
    <m/>
    <m/>
    <m/>
  </r>
  <r>
    <x v="54"/>
    <x v="3"/>
    <x v="0"/>
    <n v="104.69131290622099"/>
    <n v="103.97203156917364"/>
    <n v="108.59596935933148"/>
    <n v="102.39656731662024"/>
    <n v="113.15383272058823"/>
    <n v="106.66686343612335"/>
    <n v="80.858668699276549"/>
    <n v="75.938755209388788"/>
    <m/>
    <m/>
    <m/>
    <m/>
    <m/>
    <m/>
    <m/>
  </r>
  <r>
    <x v="55"/>
    <x v="3"/>
    <x v="0"/>
    <n v="62.437768421052624"/>
    <n v="57.787042105263154"/>
    <n v="57.86904736842105"/>
    <n v="53.274652631578938"/>
    <m/>
    <m/>
    <m/>
    <m/>
    <m/>
    <m/>
    <m/>
    <m/>
    <m/>
    <m/>
    <m/>
  </r>
  <r>
    <x v="56"/>
    <x v="3"/>
    <x v="2"/>
    <n v="101.7906875"/>
    <n v="88.894302083333315"/>
    <n v="95.272822916666684"/>
    <n v="118.64730208333334"/>
    <n v="140.80112499999998"/>
    <n v="132.77859374999997"/>
    <n v="101.92878974358975"/>
    <n v="92.02541809494133"/>
    <n v="81.288168692219784"/>
    <n v="60.404819777708539"/>
    <m/>
    <m/>
    <m/>
    <m/>
    <m/>
  </r>
  <r>
    <x v="57"/>
    <x v="3"/>
    <x v="2"/>
    <n v="151.86374006622515"/>
    <n v="148.57814735099336"/>
    <n v="139.61647102040817"/>
    <n v="129.53444508196722"/>
    <n v="119.07519674796748"/>
    <n v="109.9638748476229"/>
    <n v="100.36500096874194"/>
    <n v="101.18716449511405"/>
    <n v="89.304759351645401"/>
    <n v="88.64961992136304"/>
    <n v="49.811962769431744"/>
    <n v="47.630716284861435"/>
    <n v="43.190179989383147"/>
    <n v="72.922086156801285"/>
    <n v="69.357966750165673"/>
  </r>
  <r>
    <x v="58"/>
    <x v="3"/>
    <x v="2"/>
    <n v="105.76442116402117"/>
    <n v="106.95630158730157"/>
    <n v="116.07655343915343"/>
    <n v="103.26959894179895"/>
    <n v="109.85122857142856"/>
    <n v="105.79438396624472"/>
    <n v="81.633398602878927"/>
    <n v="70.005520895017341"/>
    <n v="66.510331190254618"/>
    <n v="68.440750571017674"/>
    <n v="71.595612050739959"/>
    <n v="74.397421531631508"/>
    <n v="81.230230017197542"/>
    <n v="79.969876489284573"/>
    <n v="66.664887873134319"/>
  </r>
  <r>
    <x v="59"/>
    <x v="3"/>
    <x v="0"/>
    <n v="262.83724214417742"/>
    <n v="260.81381330868766"/>
    <n v="280.7795265082267"/>
    <n v="229.65171143375682"/>
    <n v="226.39901624548736"/>
    <n v="231.76064972776771"/>
    <n v="206.13437293122465"/>
    <n v="202.57734363139522"/>
    <n v="193.17518027933809"/>
    <n v="200.00328787878786"/>
    <n v="105.42001096892143"/>
    <n v="89.007473020570117"/>
    <n v="89.824616267839872"/>
    <n v="161.76900812318956"/>
    <n v="155.49616619893422"/>
  </r>
  <r>
    <x v="60"/>
    <x v="3"/>
    <x v="2"/>
    <m/>
    <m/>
    <m/>
    <m/>
    <m/>
    <m/>
    <m/>
    <m/>
    <m/>
    <m/>
    <n v="114.7652818930041"/>
    <n v="108.79647723073136"/>
    <n v="123.61178780224482"/>
    <n v="104.03744269311913"/>
    <n v="95.952860597938155"/>
  </r>
  <r>
    <x v="61"/>
    <x v="3"/>
    <x v="2"/>
    <m/>
    <m/>
    <n v="132.14500952380956"/>
    <n v="131.15653781512603"/>
    <n v="123.05357142857142"/>
    <n v="118.00563025210084"/>
    <n v="114.53259700504671"/>
    <n v="108.18078846969053"/>
    <n v="105.8335565917762"/>
    <n v="84.069487070792704"/>
    <n v="41.181525423728829"/>
    <n v="48.935225886237227"/>
    <n v="47.676725451327371"/>
    <n v="100.15811545027745"/>
    <m/>
  </r>
  <r>
    <x v="62"/>
    <x v="3"/>
    <x v="2"/>
    <n v="119.18948901098901"/>
    <n v="106.994"/>
    <n v="116.4619320652174"/>
    <n v="104.41891576086958"/>
    <n v="104.06968478260869"/>
    <n v="108.12059239130436"/>
    <n v="113.90668008486102"/>
    <n v="112.11873658470316"/>
    <n v="104.99387583208802"/>
    <n v="119.92138839831547"/>
    <n v="71.346122282608732"/>
    <n v="49.597140126315075"/>
    <n v="44.175480753312655"/>
    <n v="75.187400019038833"/>
    <n v="67.483725054347815"/>
  </r>
  <r>
    <x v="63"/>
    <x v="3"/>
    <x v="0"/>
    <n v="149.26321191680719"/>
    <n v="150.94439010680159"/>
    <n v="147.05929623383926"/>
    <n v="139.43812366498031"/>
    <n v="124.17976728499156"/>
    <n v="121.65569739696312"/>
    <n v="114.66390428566783"/>
    <n v="107.06963123644252"/>
    <n v="110.13438177874188"/>
    <n v="103.4409978308026"/>
    <n v="96.001769911504439"/>
    <n v="92.692559173532089"/>
    <n v="90.311966746882518"/>
    <n v="77.314693317315559"/>
    <n v="76.117112510940913"/>
  </r>
  <r>
    <x v="64"/>
    <x v="3"/>
    <x v="0"/>
    <m/>
    <m/>
    <m/>
    <n v="82.928553623188421"/>
    <n v="92.477489913544673"/>
    <n v="93.651370317002886"/>
    <n v="59.51081332345548"/>
    <n v="52.480443692478268"/>
    <n v="45.964348001266302"/>
    <n v="41.085866666666682"/>
    <n v="18.625426111908183"/>
    <n v="21.714325679889175"/>
    <n v="22.262078984239505"/>
    <n v="37.01251099323315"/>
    <n v="40.103535654232424"/>
  </r>
  <r>
    <x v="65"/>
    <x v="3"/>
    <x v="0"/>
    <n v="107.25344352617078"/>
    <n v="98.57171625344354"/>
    <n v="99.87763636363637"/>
    <n v="101.78944628099173"/>
    <n v="118.00595454545457"/>
    <n v="137.69240909090911"/>
    <n v="90.677761103615396"/>
    <n v="88.903028257305436"/>
    <n v="90.967969083669729"/>
    <n v="87.537278701624345"/>
    <n v="80.450341961852885"/>
    <n v="75.297543979178883"/>
    <n v="76.505856350579805"/>
    <n v="76.970412062081849"/>
    <n v="70.110299907149511"/>
  </r>
  <r>
    <x v="66"/>
    <x v="3"/>
    <x v="2"/>
    <n v="117.89310501653804"/>
    <n v="119.14130788313116"/>
    <n v="115.69761025358324"/>
    <n v="113.16310088202864"/>
    <n v="109.99467199558984"/>
    <n v="113.35833147632312"/>
    <n v="91.9360650519031"/>
    <n v="86.911253112033194"/>
    <n v="82.539204702627927"/>
    <n v="79.600803596127236"/>
    <n v="69.879884408602152"/>
    <m/>
    <m/>
    <m/>
    <m/>
  </r>
  <r>
    <x v="67"/>
    <x v="3"/>
    <x v="2"/>
    <n v="115.4095572519084"/>
    <n v="112.74684987277352"/>
    <n v="110.36989460154241"/>
    <n v="91.453038461538455"/>
    <n v="81.476528795811518"/>
    <n v="86.718976315789462"/>
    <n v="89.233379943540086"/>
    <n v="82.996187636862487"/>
    <n v="79.46060733978841"/>
    <n v="64.809256227757984"/>
    <n v="70.016678445229687"/>
    <n v="58.612308366649742"/>
    <n v="53.713760315701769"/>
    <n v="82.047307125029604"/>
    <n v="75.79159409636361"/>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8">
  <r>
    <x v="0"/>
    <x v="0"/>
    <x v="0"/>
    <n v="0.2426753358887479"/>
    <n v="0.27121296274879025"/>
    <n v="0.30731505251920777"/>
    <n v="0.31120516385481228"/>
    <n v="0.30555690018133824"/>
  </r>
  <r>
    <x v="1"/>
    <x v="1"/>
    <x v="0"/>
    <n v="0.36573419986813621"/>
    <n v="0.45935095349615263"/>
    <n v="0.24437759633290362"/>
    <n v="0.22047058823529406"/>
    <n v="0.18581808396124855"/>
  </r>
  <r>
    <x v="2"/>
    <x v="2"/>
    <x v="0"/>
    <n v="0.39675227837613908"/>
    <n v="0.35456359195629472"/>
    <n v="0.2833014201944431"/>
    <n v="0.28848179056694745"/>
    <n v="0.30733151062723602"/>
  </r>
  <r>
    <x v="3"/>
    <x v="3"/>
    <x v="0"/>
    <n v="0.19146222844381253"/>
    <n v="0.24021179807454204"/>
    <n v="0.31516369533453575"/>
    <n v="0.31935387922284386"/>
    <n v="0.30538832595055171"/>
  </r>
  <r>
    <x v="4"/>
    <x v="2"/>
    <x v="1"/>
    <n v="0.39989864316576279"/>
    <n v="0.34160962413411489"/>
    <n v="0.28904742621662188"/>
    <n v="0.29135820126544637"/>
    <n v="0.31820893251423421"/>
  </r>
  <r>
    <x v="5"/>
    <x v="3"/>
    <x v="2"/>
    <n v="0.20818159325152899"/>
    <n v="0.28185596258990742"/>
    <n v="0.32560508917479397"/>
    <n v="0.32329733330429489"/>
    <n v="0.31559259649606392"/>
  </r>
  <r>
    <x v="6"/>
    <x v="1"/>
    <x v="0"/>
    <n v="0.36009821976672846"/>
    <m/>
    <m/>
    <m/>
    <m/>
  </r>
  <r>
    <x v="7"/>
    <x v="1"/>
    <x v="0"/>
    <n v="0"/>
    <n v="0"/>
    <n v="0.10906446921958315"/>
    <n v="5.5287009063444123E-2"/>
    <n v="6.713505074160811E-2"/>
  </r>
  <r>
    <x v="8"/>
    <x v="1"/>
    <x v="0"/>
    <n v="0.33940640611225376"/>
    <n v="0.50096339113680177"/>
    <n v="0.2560611092660246"/>
    <n v="0.31148648648648641"/>
    <n v="0.18815331010452954"/>
  </r>
  <r>
    <x v="9"/>
    <x v="1"/>
    <x v="0"/>
    <n v="0.42256738236637725"/>
    <m/>
    <m/>
    <m/>
    <m/>
  </r>
  <r>
    <x v="10"/>
    <x v="1"/>
    <x v="0"/>
    <n v="0.41856232939035481"/>
    <m/>
    <m/>
    <m/>
    <m/>
  </r>
  <r>
    <x v="11"/>
    <x v="1"/>
    <x v="0"/>
    <n v="0.34591432345725609"/>
    <n v="0.39488272921108725"/>
    <n v="0.37231253277399057"/>
    <n v="0.3448430493273541"/>
    <n v="0.31613467424573666"/>
  </r>
  <r>
    <x v="12"/>
    <x v="2"/>
    <x v="0"/>
    <n v="0.35004013749665525"/>
    <n v="0.38741737054719055"/>
    <n v="0.25115966532275541"/>
    <n v="0.30024884649281969"/>
    <n v="0.30373297286055939"/>
  </r>
  <r>
    <x v="13"/>
    <x v="2"/>
    <x v="1"/>
    <m/>
    <m/>
    <m/>
    <m/>
    <m/>
  </r>
  <r>
    <x v="14"/>
    <x v="2"/>
    <x v="1"/>
    <m/>
    <m/>
    <m/>
    <m/>
    <m/>
  </r>
  <r>
    <x v="15"/>
    <x v="2"/>
    <x v="0"/>
    <n v="0.15170607969887898"/>
    <m/>
    <m/>
    <m/>
    <m/>
  </r>
  <r>
    <x v="16"/>
    <x v="2"/>
    <x v="1"/>
    <n v="0.27572427572427571"/>
    <n v="0.16109584859584872"/>
    <n v="0.25625062757304951"/>
    <n v="0.38752603563989818"/>
    <n v="0.32423792670396184"/>
  </r>
  <r>
    <x v="17"/>
    <x v="2"/>
    <x v="1"/>
    <n v="0.44909901382028489"/>
    <n v="0.49225700745229972"/>
    <n v="0.33626973017328765"/>
    <n v="0.27771377047537943"/>
    <n v="0.26445138497772774"/>
  </r>
  <r>
    <x v="18"/>
    <x v="2"/>
    <x v="0"/>
    <m/>
    <m/>
    <m/>
    <m/>
    <m/>
  </r>
  <r>
    <x v="19"/>
    <x v="2"/>
    <x v="1"/>
    <n v="0.35082296372618943"/>
    <n v="0.46084960338204878"/>
    <n v="0.34822944709049497"/>
    <n v="0.35734230686618451"/>
    <n v="0.25498766742639478"/>
  </r>
  <r>
    <x v="20"/>
    <x v="2"/>
    <x v="1"/>
    <n v="0.46700329308452238"/>
    <m/>
    <m/>
    <m/>
    <m/>
  </r>
  <r>
    <x v="21"/>
    <x v="2"/>
    <x v="0"/>
    <m/>
    <m/>
    <m/>
    <m/>
    <n v="0.18801089918256136"/>
  </r>
  <r>
    <x v="22"/>
    <x v="2"/>
    <x v="1"/>
    <n v="0.24070500927643798"/>
    <n v="0.33705249638786311"/>
    <n v="0.29142371590143279"/>
    <n v="0.42762253779202936"/>
    <n v="0.28589738289163602"/>
  </r>
  <r>
    <x v="23"/>
    <x v="2"/>
    <x v="1"/>
    <n v="0.22209085534991593"/>
    <n v="0.21703794007905722"/>
    <m/>
    <m/>
    <m/>
  </r>
  <r>
    <x v="24"/>
    <x v="2"/>
    <x v="1"/>
    <n v="0.45676584090626149"/>
    <n v="0.35858391884869983"/>
    <n v="0.39386980830670931"/>
    <n v="0.38563422111515616"/>
    <n v="0.38957312497240992"/>
  </r>
  <r>
    <x v="25"/>
    <x v="2"/>
    <x v="0"/>
    <m/>
    <m/>
    <m/>
    <m/>
    <n v="0"/>
  </r>
  <r>
    <x v="26"/>
    <x v="2"/>
    <x v="1"/>
    <n v="0.28667065152420801"/>
    <n v="0.37133076593923831"/>
    <n v="0.32702927604206072"/>
    <n v="0.27412057981719157"/>
    <n v="0.38739618954567645"/>
  </r>
  <r>
    <x v="27"/>
    <x v="2"/>
    <x v="1"/>
    <n v="0.35086264100862641"/>
    <n v="0.37388500068615338"/>
    <n v="0.29800408801250455"/>
    <n v="0.45009011507001268"/>
    <m/>
  </r>
  <r>
    <x v="28"/>
    <x v="2"/>
    <x v="1"/>
    <n v="0.16567491387409955"/>
    <n v="0.40414407436096073"/>
    <n v="0.36536627241510877"/>
    <n v="0.49424287607687206"/>
    <n v="0.25209851489714985"/>
  </r>
  <r>
    <x v="29"/>
    <x v="2"/>
    <x v="1"/>
    <n v="0.24620452592380404"/>
    <n v="0.2259917920656635"/>
    <n v="0.24401008827238338"/>
    <n v="0.39920095022135837"/>
    <n v="0.27320047590719815"/>
  </r>
  <r>
    <x v="30"/>
    <x v="2"/>
    <x v="0"/>
    <m/>
    <m/>
    <m/>
    <m/>
    <m/>
  </r>
  <r>
    <x v="31"/>
    <x v="2"/>
    <x v="0"/>
    <m/>
    <m/>
    <m/>
    <m/>
    <m/>
  </r>
  <r>
    <x v="32"/>
    <x v="2"/>
    <x v="0"/>
    <n v="0.36630818130360948"/>
    <n v="0.35790000536260125"/>
    <n v="0.21194893479272467"/>
    <n v="0.2188315453754712"/>
    <n v="0.24679574056147144"/>
  </r>
  <r>
    <x v="33"/>
    <x v="2"/>
    <x v="1"/>
    <m/>
    <n v="0.18525706623381211"/>
    <n v="0.2445108654786074"/>
    <n v="0.24739239308318703"/>
    <n v="0.27940095735594972"/>
  </r>
  <r>
    <x v="34"/>
    <x v="2"/>
    <x v="1"/>
    <m/>
    <n v="0.18525706623381211"/>
    <n v="0.2445108654786074"/>
    <n v="0.24739239308318703"/>
    <n v="0.27940095735594972"/>
  </r>
  <r>
    <x v="35"/>
    <x v="2"/>
    <x v="1"/>
    <m/>
    <n v="0.18525706623381211"/>
    <n v="0.2445108654786074"/>
    <n v="0.24739239308318703"/>
    <n v="0.27940095735594972"/>
  </r>
  <r>
    <x v="36"/>
    <x v="2"/>
    <x v="0"/>
    <n v="0.63378960385484628"/>
    <n v="0.5717472471839008"/>
    <n v="0.33476963011031802"/>
    <n v="0.30077498300475869"/>
    <n v="0.32060926906287723"/>
  </r>
  <r>
    <x v="37"/>
    <x v="2"/>
    <x v="1"/>
    <n v="0.49917541956592659"/>
    <n v="0.27353227101737182"/>
    <n v="0.23014902627895023"/>
    <n v="0.25363531871234513"/>
    <n v="0.35021814866668849"/>
  </r>
  <r>
    <x v="38"/>
    <x v="2"/>
    <x v="1"/>
    <n v="0.58446083700930429"/>
    <n v="0.55797414236089693"/>
    <n v="0.23906626403827227"/>
    <n v="0.24248654532260988"/>
    <n v="0.3020090941339611"/>
  </r>
  <r>
    <x v="39"/>
    <x v="2"/>
    <x v="1"/>
    <n v="0.37604541847262085"/>
    <n v="0.34625063898391739"/>
    <n v="0.25191233902462645"/>
    <n v="0.27098512825631305"/>
    <n v="0.27214992690584033"/>
  </r>
  <r>
    <x v="40"/>
    <x v="2"/>
    <x v="1"/>
    <n v="0.4494356531109977"/>
    <n v="0.47018128242905649"/>
    <n v="0.19333831536244264"/>
    <n v="0.21027174950677779"/>
    <n v="0.30011542901115817"/>
  </r>
  <r>
    <x v="41"/>
    <x v="2"/>
    <x v="0"/>
    <n v="0.15771922642997627"/>
    <n v="0.15899489512852058"/>
    <n v="0.16670600079464901"/>
    <n v="0.25402257074919621"/>
    <n v="0.23904190298604092"/>
  </r>
  <r>
    <x v="42"/>
    <x v="2"/>
    <x v="0"/>
    <n v="0.28799882915406377"/>
    <n v="0.29832140105442673"/>
    <n v="0.28025011756919171"/>
    <n v="0.29921505910035118"/>
    <m/>
  </r>
  <r>
    <x v="43"/>
    <x v="2"/>
    <x v="1"/>
    <n v="0.20121328224776502"/>
    <n v="0.25069375069375066"/>
    <n v="0.27797235023041472"/>
    <n v="0.19628901986465844"/>
    <n v="0.34138825025681158"/>
  </r>
  <r>
    <x v="44"/>
    <x v="2"/>
    <x v="1"/>
    <n v="0.26291358676522342"/>
    <n v="0.24851856728996582"/>
    <n v="0.27901558020422845"/>
    <n v="0.20473077918716032"/>
    <n v="0.32382761259291631"/>
  </r>
  <r>
    <x v="45"/>
    <x v="2"/>
    <x v="1"/>
    <n v="0.42202146960991832"/>
    <m/>
    <m/>
    <m/>
    <m/>
  </r>
  <r>
    <x v="46"/>
    <x v="2"/>
    <x v="1"/>
    <n v="0.25781982899568473"/>
    <m/>
    <m/>
    <m/>
    <m/>
  </r>
  <r>
    <x v="47"/>
    <x v="2"/>
    <x v="0"/>
    <n v="5.5801921655580171E-2"/>
    <m/>
    <m/>
    <m/>
    <m/>
  </r>
  <r>
    <x v="48"/>
    <x v="2"/>
    <x v="1"/>
    <n v="0.48124311329259745"/>
    <n v="0.43111356908162274"/>
    <n v="0.47767731987664708"/>
    <n v="0.43600248747119286"/>
    <n v="0.43253056193997513"/>
  </r>
  <r>
    <x v="49"/>
    <x v="3"/>
    <x v="2"/>
    <m/>
    <m/>
    <m/>
    <m/>
    <m/>
  </r>
  <r>
    <x v="50"/>
    <x v="3"/>
    <x v="2"/>
    <n v="0.39752277409586206"/>
    <n v="0.25414795047322275"/>
    <n v="0.23022832561217738"/>
    <n v="0.22307756463719763"/>
    <n v="0.25169133869801236"/>
  </r>
  <r>
    <x v="51"/>
    <x v="3"/>
    <x v="0"/>
    <n v="0.24632657475849043"/>
    <n v="0.25493058293288451"/>
    <n v="0.2715134181487448"/>
    <n v="0.27492881606533309"/>
    <n v="0.30265794714259675"/>
  </r>
  <r>
    <x v="52"/>
    <x v="3"/>
    <x v="2"/>
    <n v="0.31259802748757215"/>
    <n v="0.34855594285057639"/>
    <n v="0.26778224492013475"/>
    <n v="0.29438475895661659"/>
    <n v="0.27475595992972573"/>
  </r>
  <r>
    <x v="53"/>
    <x v="3"/>
    <x v="0"/>
    <n v="0.49987799961808577"/>
    <m/>
    <m/>
    <m/>
    <m/>
  </r>
  <r>
    <x v="54"/>
    <x v="3"/>
    <x v="0"/>
    <m/>
    <m/>
    <m/>
    <m/>
    <m/>
  </r>
  <r>
    <x v="55"/>
    <x v="3"/>
    <x v="0"/>
    <m/>
    <m/>
    <m/>
    <m/>
    <m/>
  </r>
  <r>
    <x v="56"/>
    <x v="3"/>
    <x v="2"/>
    <n v="0.28945861977445531"/>
    <n v="0.31750473337236612"/>
    <n v="0.33648827336627463"/>
    <n v="0.34637251186072965"/>
    <n v="0.32590735001485188"/>
  </r>
  <r>
    <x v="57"/>
    <x v="3"/>
    <x v="2"/>
    <m/>
    <m/>
    <m/>
    <m/>
    <m/>
  </r>
  <r>
    <x v="58"/>
    <x v="3"/>
    <x v="2"/>
    <n v="0"/>
    <n v="0"/>
    <n v="0.28867850064775175"/>
    <n v="0.23960788836351063"/>
    <n v="0.26909970663995425"/>
  </r>
  <r>
    <x v="59"/>
    <x v="3"/>
    <x v="0"/>
    <n v="0.15771922642997627"/>
    <n v="0.15899489512852058"/>
    <n v="0.16670600079464901"/>
    <n v="0.25402257074919621"/>
    <n v="0.23904190298604092"/>
  </r>
  <r>
    <x v="60"/>
    <x v="3"/>
    <x v="2"/>
    <n v="0"/>
    <n v="0.31570903968566849"/>
    <n v="0.3352388450545124"/>
    <n v="0.32905774142671701"/>
    <n v="0.28388305203689596"/>
  </r>
  <r>
    <x v="61"/>
    <x v="3"/>
    <x v="2"/>
    <n v="0.48792225649410975"/>
    <n v="0.41381200328857226"/>
    <n v="0.43393124341898653"/>
    <n v="0.39668795680516217"/>
    <m/>
  </r>
  <r>
    <x v="62"/>
    <x v="3"/>
    <x v="2"/>
    <n v="0.4164025112451476"/>
    <n v="0.44475601808882459"/>
    <n v="0.42777155655095195"/>
    <n v="0.42878384042898127"/>
    <n v="0.46143226223155165"/>
  </r>
  <r>
    <x v="63"/>
    <x v="3"/>
    <x v="0"/>
    <n v="0"/>
    <n v="0.32219231344399579"/>
    <n v="0.33922397233960816"/>
    <n v="0.34688573025632835"/>
    <n v="0.3054586472606815"/>
  </r>
  <r>
    <x v="64"/>
    <x v="3"/>
    <x v="0"/>
    <n v="0.31461282652292744"/>
    <n v="0.28581037215531924"/>
    <n v="0.33243623148656065"/>
    <n v="0.33700475296841292"/>
    <n v="0.30360751396013447"/>
  </r>
  <r>
    <x v="65"/>
    <x v="3"/>
    <x v="0"/>
    <n v="0"/>
    <n v="0"/>
    <n v="0.44369423404279629"/>
    <n v="0.37989405397782361"/>
    <n v="0.3613276436789063"/>
  </r>
  <r>
    <x v="66"/>
    <x v="3"/>
    <x v="2"/>
    <n v="0"/>
    <m/>
    <m/>
    <m/>
    <m/>
  </r>
  <r>
    <x v="67"/>
    <x v="3"/>
    <x v="2"/>
    <n v="0.28935813758682066"/>
    <n v="0.28295312244786841"/>
    <n v="0.3244805349892525"/>
    <n v="0.36283381152063554"/>
    <n v="0.3617076210826209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5D84730-8E21-6148-8515-A1AE8B8620B3}" name="PIVOT_EmissionsIntensity" cacheId="403" dataOnRows="1" applyNumberFormats="0" applyBorderFormats="0" applyFontFormats="0" applyPatternFormats="0" applyAlignmentFormats="0" applyWidthHeightFormats="1" dataCaption="Values" missingCaption="null" updatedVersion="6" minRefreshableVersion="3" enableDrill="0" useAutoFormatting="1" itemPrintTitles="1" createdVersion="6" indent="0" outline="1" outlineData="1" multipleFieldFilters="0" chartFormat="7">
  <location ref="A4:H20" firstHeaderRow="1" firstDataRow="2" firstDataCol="1" rowPageCount="1" colPageCount="1"/>
  <pivotFields count="18">
    <pivotField axis="axisCol" showAll="0">
      <items count="69">
        <item x="0"/>
        <item x="1"/>
        <item x="2"/>
        <item x="3"/>
        <item x="4"/>
        <item x="5"/>
        <item h="1" x="12"/>
        <item h="1" x="13"/>
        <item h="1" x="14"/>
        <item h="1" x="15"/>
        <item h="1" x="16"/>
        <item h="1" x="17"/>
        <item h="1" x="18"/>
        <item h="1" x="19"/>
        <item h="1" x="20"/>
        <item h="1" x="21"/>
        <item h="1" x="6"/>
        <item h="1" x="22"/>
        <item h="1" x="23"/>
        <item h="1" x="24"/>
        <item h="1" x="25"/>
        <item h="1" x="26"/>
        <item h="1" x="27"/>
        <item h="1" x="28"/>
        <item h="1" x="29"/>
        <item h="1" x="30"/>
        <item h="1" x="31"/>
        <item h="1" x="32"/>
        <item h="1" x="49"/>
        <item h="1" x="50"/>
        <item h="1" x="33"/>
        <item h="1" x="34"/>
        <item h="1" x="35"/>
        <item h="1" x="51"/>
        <item h="1" x="52"/>
        <item h="1" x="36"/>
        <item h="1" x="7"/>
        <item h="1" x="37"/>
        <item h="1" x="53"/>
        <item h="1" x="38"/>
        <item h="1" x="39"/>
        <item h="1" x="40"/>
        <item h="1" x="54"/>
        <item h="1" x="55"/>
        <item h="1" x="56"/>
        <item h="1" x="57"/>
        <item h="1" x="58"/>
        <item h="1" x="41"/>
        <item h="1" x="59"/>
        <item h="1" x="42"/>
        <item h="1" x="60"/>
        <item h="1" x="61"/>
        <item h="1" x="43"/>
        <item h="1" x="62"/>
        <item h="1" x="63"/>
        <item h="1" x="8"/>
        <item h="1" x="9"/>
        <item h="1" x="10"/>
        <item h="1" x="11"/>
        <item h="1" x="64"/>
        <item h="1" x="44"/>
        <item h="1" x="65"/>
        <item h="1" x="45"/>
        <item h="1" x="46"/>
        <item h="1" x="47"/>
        <item h="1" x="66"/>
        <item h="1" x="67"/>
        <item h="1" x="48"/>
        <item t="default"/>
      </items>
    </pivotField>
    <pivotField showAll="0">
      <items count="5">
        <item x="1"/>
        <item x="2"/>
        <item x="3"/>
        <item x="0"/>
        <item t="default"/>
      </items>
    </pivotField>
    <pivotField axis="axisPage" showAll="0">
      <items count="4">
        <item x="1"/>
        <item x="2"/>
        <item x="0"/>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15">
    <i>
      <x/>
    </i>
    <i i="1">
      <x v="1"/>
    </i>
    <i i="2">
      <x v="2"/>
    </i>
    <i i="3">
      <x v="3"/>
    </i>
    <i i="4">
      <x v="4"/>
    </i>
    <i i="5">
      <x v="5"/>
    </i>
    <i i="6">
      <x v="6"/>
    </i>
    <i i="7">
      <x v="7"/>
    </i>
    <i i="8">
      <x v="8"/>
    </i>
    <i i="9">
      <x v="9"/>
    </i>
    <i i="10">
      <x v="10"/>
    </i>
    <i i="11">
      <x v="11"/>
    </i>
    <i i="12">
      <x v="12"/>
    </i>
    <i i="13">
      <x v="13"/>
    </i>
    <i i="14">
      <x v="14"/>
    </i>
  </rowItems>
  <colFields count="1">
    <field x="0"/>
  </colFields>
  <colItems count="7">
    <i>
      <x/>
    </i>
    <i>
      <x v="1"/>
    </i>
    <i>
      <x v="2"/>
    </i>
    <i>
      <x v="3"/>
    </i>
    <i>
      <x v="4"/>
    </i>
    <i>
      <x v="5"/>
    </i>
    <i t="grand">
      <x/>
    </i>
  </colItems>
  <pageFields count="1">
    <pageField fld="2" hier="-1"/>
  </pageFields>
  <dataFields count="15">
    <dataField name=" 2005" fld="3" baseField="0" baseItem="0"/>
    <dataField name=" 2006" fld="4" baseField="0" baseItem="0"/>
    <dataField name=" 2007" fld="5" baseField="0" baseItem="0"/>
    <dataField name=" 2008" fld="6" baseField="0" baseItem="0"/>
    <dataField name=" 2009" fld="7" baseField="0" baseItem="0"/>
    <dataField name=" 2010" fld="8" baseField="0" baseItem="0"/>
    <dataField name=" 2011" fld="9" baseField="0" baseItem="0"/>
    <dataField name=" 2012" fld="10" baseField="0" baseItem="0"/>
    <dataField name=" 2013" fld="11" baseField="0" baseItem="0"/>
    <dataField name=" 2014" fld="12" baseField="0" baseItem="0"/>
    <dataField name=" 2015" fld="13" baseField="0" baseItem="0"/>
    <dataField name=" 2016" fld="14" baseField="0" baseItem="0"/>
    <dataField name=" 2017" fld="15" baseField="0" baseItem="0"/>
    <dataField name=" 2018" fld="16" baseField="0" baseItem="0"/>
    <dataField name=" 2019" fld="17" baseField="0" baseItem="0"/>
  </dataFields>
  <chartFormats count="83">
    <chartFormat chart="1" format="0" series="1">
      <pivotArea type="data" outline="0" fieldPosition="0">
        <references count="1">
          <reference field="4294967294" count="1" selected="0">
            <x v="14"/>
          </reference>
        </references>
      </pivotArea>
    </chartFormat>
    <chartFormat chart="1" format="1" series="1">
      <pivotArea type="data" outline="0" fieldPosition="0">
        <references count="1">
          <reference field="4294967294" count="1" selected="0">
            <x v="13"/>
          </reference>
        </references>
      </pivotArea>
    </chartFormat>
    <chartFormat chart="1" format="2" series="1">
      <pivotArea type="data" outline="0" fieldPosition="0">
        <references count="1">
          <reference field="4294967294" count="1" selected="0">
            <x v="12"/>
          </reference>
        </references>
      </pivotArea>
    </chartFormat>
    <chartFormat chart="1" format="3" series="1">
      <pivotArea type="data" outline="0" fieldPosition="0">
        <references count="1">
          <reference field="4294967294" count="1" selected="0">
            <x v="11"/>
          </reference>
        </references>
      </pivotArea>
    </chartFormat>
    <chartFormat chart="1" format="4" series="1">
      <pivotArea type="data" outline="0" fieldPosition="0">
        <references count="1">
          <reference field="4294967294" count="1" selected="0">
            <x v="10"/>
          </reference>
        </references>
      </pivotArea>
    </chartFormat>
    <chartFormat chart="1" format="5" series="1">
      <pivotArea type="data" outline="0" fieldPosition="0">
        <references count="1">
          <reference field="4294967294" count="1" selected="0">
            <x v="9"/>
          </reference>
        </references>
      </pivotArea>
    </chartFormat>
    <chartFormat chart="1" format="6" series="1">
      <pivotArea type="data" outline="0" fieldPosition="0">
        <references count="1">
          <reference field="4294967294" count="1" selected="0">
            <x v="8"/>
          </reference>
        </references>
      </pivotArea>
    </chartFormat>
    <chartFormat chart="1" format="7" series="1">
      <pivotArea type="data" outline="0" fieldPosition="0">
        <references count="1">
          <reference field="4294967294" count="1" selected="0">
            <x v="7"/>
          </reference>
        </references>
      </pivotArea>
    </chartFormat>
    <chartFormat chart="1" format="8" series="1">
      <pivotArea type="data" outline="0" fieldPosition="0">
        <references count="1">
          <reference field="4294967294" count="1" selected="0">
            <x v="6"/>
          </reference>
        </references>
      </pivotArea>
    </chartFormat>
    <chartFormat chart="1" format="9" series="1">
      <pivotArea type="data" outline="0" fieldPosition="0">
        <references count="1">
          <reference field="4294967294" count="1" selected="0">
            <x v="5"/>
          </reference>
        </references>
      </pivotArea>
    </chartFormat>
    <chartFormat chart="1" format="10" series="1">
      <pivotArea type="data" outline="0" fieldPosition="0">
        <references count="1">
          <reference field="4294967294" count="1" selected="0">
            <x v="4"/>
          </reference>
        </references>
      </pivotArea>
    </chartFormat>
    <chartFormat chart="1" format="11" series="1">
      <pivotArea type="data" outline="0" fieldPosition="0">
        <references count="1">
          <reference field="4294967294" count="1" selected="0">
            <x v="3"/>
          </reference>
        </references>
      </pivotArea>
    </chartFormat>
    <chartFormat chart="1" format="12" series="1">
      <pivotArea type="data" outline="0" fieldPosition="0">
        <references count="1">
          <reference field="4294967294" count="1" selected="0">
            <x v="2"/>
          </reference>
        </references>
      </pivotArea>
    </chartFormat>
    <chartFormat chart="1" format="13" series="1">
      <pivotArea type="data" outline="0" fieldPosition="0">
        <references count="1">
          <reference field="4294967294" count="1" selected="0">
            <x v="1"/>
          </reference>
        </references>
      </pivotArea>
    </chartFormat>
    <chartFormat chart="1" format="14" series="1">
      <pivotArea type="data" outline="0" fieldPosition="0">
        <references count="1">
          <reference field="4294967294" count="1" selected="0">
            <x v="0"/>
          </reference>
        </references>
      </pivotArea>
    </chartFormat>
    <chartFormat chart="1" format="153" series="1">
      <pivotArea type="data" outline="0" fieldPosition="0">
        <references count="2">
          <reference field="4294967294" count="1" selected="0">
            <x v="0"/>
          </reference>
          <reference field="0" count="1" selected="0">
            <x v="1"/>
          </reference>
        </references>
      </pivotArea>
    </chartFormat>
    <chartFormat chart="1" format="154" series="1">
      <pivotArea type="data" outline="0" fieldPosition="0">
        <references count="2">
          <reference field="4294967294" count="1" selected="0">
            <x v="0"/>
          </reference>
          <reference field="0" count="1" selected="0">
            <x v="2"/>
          </reference>
        </references>
      </pivotArea>
    </chartFormat>
    <chartFormat chart="1" format="155" series="1">
      <pivotArea type="data" outline="0" fieldPosition="0">
        <references count="2">
          <reference field="4294967294" count="1" selected="0">
            <x v="0"/>
          </reference>
          <reference field="0" count="1" selected="0">
            <x v="3"/>
          </reference>
        </references>
      </pivotArea>
    </chartFormat>
    <chartFormat chart="1" format="156" series="1">
      <pivotArea type="data" outline="0" fieldPosition="0">
        <references count="2">
          <reference field="4294967294" count="1" selected="0">
            <x v="0"/>
          </reference>
          <reference field="0" count="1" selected="0">
            <x v="4"/>
          </reference>
        </references>
      </pivotArea>
    </chartFormat>
    <chartFormat chart="1" format="157" series="1">
      <pivotArea type="data" outline="0" fieldPosition="0">
        <references count="2">
          <reference field="4294967294" count="1" selected="0">
            <x v="0"/>
          </reference>
          <reference field="0" count="1" selected="0">
            <x v="5"/>
          </reference>
        </references>
      </pivotArea>
    </chartFormat>
    <chartFormat chart="1" format="158" series="1">
      <pivotArea type="data" outline="0" fieldPosition="0">
        <references count="2">
          <reference field="4294967294" count="1" selected="0">
            <x v="0"/>
          </reference>
          <reference field="0" count="1" selected="0">
            <x v="6"/>
          </reference>
        </references>
      </pivotArea>
    </chartFormat>
    <chartFormat chart="1" format="159" series="1">
      <pivotArea type="data" outline="0" fieldPosition="0">
        <references count="2">
          <reference field="4294967294" count="1" selected="0">
            <x v="0"/>
          </reference>
          <reference field="0" count="1" selected="0">
            <x v="7"/>
          </reference>
        </references>
      </pivotArea>
    </chartFormat>
    <chartFormat chart="1" format="160" series="1">
      <pivotArea type="data" outline="0" fieldPosition="0">
        <references count="2">
          <reference field="4294967294" count="1" selected="0">
            <x v="0"/>
          </reference>
          <reference field="0" count="1" selected="0">
            <x v="8"/>
          </reference>
        </references>
      </pivotArea>
    </chartFormat>
    <chartFormat chart="1" format="161" series="1">
      <pivotArea type="data" outline="0" fieldPosition="0">
        <references count="2">
          <reference field="4294967294" count="1" selected="0">
            <x v="0"/>
          </reference>
          <reference field="0" count="1" selected="0">
            <x v="9"/>
          </reference>
        </references>
      </pivotArea>
    </chartFormat>
    <chartFormat chart="1" format="162" series="1">
      <pivotArea type="data" outline="0" fieldPosition="0">
        <references count="2">
          <reference field="4294967294" count="1" selected="0">
            <x v="0"/>
          </reference>
          <reference field="0" count="1" selected="0">
            <x v="10"/>
          </reference>
        </references>
      </pivotArea>
    </chartFormat>
    <chartFormat chart="1" format="163" series="1">
      <pivotArea type="data" outline="0" fieldPosition="0">
        <references count="2">
          <reference field="4294967294" count="1" selected="0">
            <x v="0"/>
          </reference>
          <reference field="0" count="1" selected="0">
            <x v="11"/>
          </reference>
        </references>
      </pivotArea>
    </chartFormat>
    <chartFormat chart="1" format="164" series="1">
      <pivotArea type="data" outline="0" fieldPosition="0">
        <references count="2">
          <reference field="4294967294" count="1" selected="0">
            <x v="0"/>
          </reference>
          <reference field="0" count="1" selected="0">
            <x v="12"/>
          </reference>
        </references>
      </pivotArea>
    </chartFormat>
    <chartFormat chart="1" format="165" series="1">
      <pivotArea type="data" outline="0" fieldPosition="0">
        <references count="2">
          <reference field="4294967294" count="1" selected="0">
            <x v="0"/>
          </reference>
          <reference field="0" count="1" selected="0">
            <x v="13"/>
          </reference>
        </references>
      </pivotArea>
    </chartFormat>
    <chartFormat chart="1" format="166" series="1">
      <pivotArea type="data" outline="0" fieldPosition="0">
        <references count="2">
          <reference field="4294967294" count="1" selected="0">
            <x v="0"/>
          </reference>
          <reference field="0" count="1" selected="0">
            <x v="14"/>
          </reference>
        </references>
      </pivotArea>
    </chartFormat>
    <chartFormat chart="1" format="167" series="1">
      <pivotArea type="data" outline="0" fieldPosition="0">
        <references count="2">
          <reference field="4294967294" count="1" selected="0">
            <x v="0"/>
          </reference>
          <reference field="0" count="1" selected="0">
            <x v="15"/>
          </reference>
        </references>
      </pivotArea>
    </chartFormat>
    <chartFormat chart="1" format="168" series="1">
      <pivotArea type="data" outline="0" fieldPosition="0">
        <references count="2">
          <reference field="4294967294" count="1" selected="0">
            <x v="0"/>
          </reference>
          <reference field="0" count="1" selected="0">
            <x v="16"/>
          </reference>
        </references>
      </pivotArea>
    </chartFormat>
    <chartFormat chart="1" format="169" series="1">
      <pivotArea type="data" outline="0" fieldPosition="0">
        <references count="2">
          <reference field="4294967294" count="1" selected="0">
            <x v="0"/>
          </reference>
          <reference field="0" count="1" selected="0">
            <x v="17"/>
          </reference>
        </references>
      </pivotArea>
    </chartFormat>
    <chartFormat chart="1" format="170" series="1">
      <pivotArea type="data" outline="0" fieldPosition="0">
        <references count="2">
          <reference field="4294967294" count="1" selected="0">
            <x v="0"/>
          </reference>
          <reference field="0" count="1" selected="0">
            <x v="18"/>
          </reference>
        </references>
      </pivotArea>
    </chartFormat>
    <chartFormat chart="1" format="171" series="1">
      <pivotArea type="data" outline="0" fieldPosition="0">
        <references count="2">
          <reference field="4294967294" count="1" selected="0">
            <x v="0"/>
          </reference>
          <reference field="0" count="1" selected="0">
            <x v="19"/>
          </reference>
        </references>
      </pivotArea>
    </chartFormat>
    <chartFormat chart="1" format="172" series="1">
      <pivotArea type="data" outline="0" fieldPosition="0">
        <references count="2">
          <reference field="4294967294" count="1" selected="0">
            <x v="0"/>
          </reference>
          <reference field="0" count="1" selected="0">
            <x v="20"/>
          </reference>
        </references>
      </pivotArea>
    </chartFormat>
    <chartFormat chart="1" format="173" series="1">
      <pivotArea type="data" outline="0" fieldPosition="0">
        <references count="2">
          <reference field="4294967294" count="1" selected="0">
            <x v="0"/>
          </reference>
          <reference field="0" count="1" selected="0">
            <x v="21"/>
          </reference>
        </references>
      </pivotArea>
    </chartFormat>
    <chartFormat chart="1" format="174" series="1">
      <pivotArea type="data" outline="0" fieldPosition="0">
        <references count="2">
          <reference field="4294967294" count="1" selected="0">
            <x v="0"/>
          </reference>
          <reference field="0" count="1" selected="0">
            <x v="22"/>
          </reference>
        </references>
      </pivotArea>
    </chartFormat>
    <chartFormat chart="1" format="175" series="1">
      <pivotArea type="data" outline="0" fieldPosition="0">
        <references count="2">
          <reference field="4294967294" count="1" selected="0">
            <x v="0"/>
          </reference>
          <reference field="0" count="1" selected="0">
            <x v="23"/>
          </reference>
        </references>
      </pivotArea>
    </chartFormat>
    <chartFormat chart="1" format="176" series="1">
      <pivotArea type="data" outline="0" fieldPosition="0">
        <references count="2">
          <reference field="4294967294" count="1" selected="0">
            <x v="0"/>
          </reference>
          <reference field="0" count="1" selected="0">
            <x v="24"/>
          </reference>
        </references>
      </pivotArea>
    </chartFormat>
    <chartFormat chart="1" format="177" series="1">
      <pivotArea type="data" outline="0" fieldPosition="0">
        <references count="2">
          <reference field="4294967294" count="1" selected="0">
            <x v="0"/>
          </reference>
          <reference field="0" count="1" selected="0">
            <x v="25"/>
          </reference>
        </references>
      </pivotArea>
    </chartFormat>
    <chartFormat chart="1" format="178" series="1">
      <pivotArea type="data" outline="0" fieldPosition="0">
        <references count="2">
          <reference field="4294967294" count="1" selected="0">
            <x v="0"/>
          </reference>
          <reference field="0" count="1" selected="0">
            <x v="26"/>
          </reference>
        </references>
      </pivotArea>
    </chartFormat>
    <chartFormat chart="1" format="179" series="1">
      <pivotArea type="data" outline="0" fieldPosition="0">
        <references count="2">
          <reference field="4294967294" count="1" selected="0">
            <x v="0"/>
          </reference>
          <reference field="0" count="1" selected="0">
            <x v="27"/>
          </reference>
        </references>
      </pivotArea>
    </chartFormat>
    <chartFormat chart="1" format="180" series="1">
      <pivotArea type="data" outline="0" fieldPosition="0">
        <references count="2">
          <reference field="4294967294" count="1" selected="0">
            <x v="0"/>
          </reference>
          <reference field="0" count="1" selected="0">
            <x v="28"/>
          </reference>
        </references>
      </pivotArea>
    </chartFormat>
    <chartFormat chart="1" format="181" series="1">
      <pivotArea type="data" outline="0" fieldPosition="0">
        <references count="2">
          <reference field="4294967294" count="1" selected="0">
            <x v="0"/>
          </reference>
          <reference field="0" count="1" selected="0">
            <x v="29"/>
          </reference>
        </references>
      </pivotArea>
    </chartFormat>
    <chartFormat chart="1" format="182" series="1">
      <pivotArea type="data" outline="0" fieldPosition="0">
        <references count="2">
          <reference field="4294967294" count="1" selected="0">
            <x v="0"/>
          </reference>
          <reference field="0" count="1" selected="0">
            <x v="30"/>
          </reference>
        </references>
      </pivotArea>
    </chartFormat>
    <chartFormat chart="1" format="183" series="1">
      <pivotArea type="data" outline="0" fieldPosition="0">
        <references count="2">
          <reference field="4294967294" count="1" selected="0">
            <x v="0"/>
          </reference>
          <reference field="0" count="1" selected="0">
            <x v="31"/>
          </reference>
        </references>
      </pivotArea>
    </chartFormat>
    <chartFormat chart="1" format="184" series="1">
      <pivotArea type="data" outline="0" fieldPosition="0">
        <references count="2">
          <reference field="4294967294" count="1" selected="0">
            <x v="0"/>
          </reference>
          <reference field="0" count="1" selected="0">
            <x v="32"/>
          </reference>
        </references>
      </pivotArea>
    </chartFormat>
    <chartFormat chart="1" format="185" series="1">
      <pivotArea type="data" outline="0" fieldPosition="0">
        <references count="2">
          <reference field="4294967294" count="1" selected="0">
            <x v="0"/>
          </reference>
          <reference field="0" count="1" selected="0">
            <x v="33"/>
          </reference>
        </references>
      </pivotArea>
    </chartFormat>
    <chartFormat chart="1" format="186" series="1">
      <pivotArea type="data" outline="0" fieldPosition="0">
        <references count="2">
          <reference field="4294967294" count="1" selected="0">
            <x v="0"/>
          </reference>
          <reference field="0" count="1" selected="0">
            <x v="34"/>
          </reference>
        </references>
      </pivotArea>
    </chartFormat>
    <chartFormat chart="1" format="187" series="1">
      <pivotArea type="data" outline="0" fieldPosition="0">
        <references count="2">
          <reference field="4294967294" count="1" selected="0">
            <x v="0"/>
          </reference>
          <reference field="0" count="1" selected="0">
            <x v="35"/>
          </reference>
        </references>
      </pivotArea>
    </chartFormat>
    <chartFormat chart="1" format="188" series="1">
      <pivotArea type="data" outline="0" fieldPosition="0">
        <references count="2">
          <reference field="4294967294" count="1" selected="0">
            <x v="0"/>
          </reference>
          <reference field="0" count="1" selected="0">
            <x v="36"/>
          </reference>
        </references>
      </pivotArea>
    </chartFormat>
    <chartFormat chart="1" format="189" series="1">
      <pivotArea type="data" outline="0" fieldPosition="0">
        <references count="2">
          <reference field="4294967294" count="1" selected="0">
            <x v="0"/>
          </reference>
          <reference field="0" count="1" selected="0">
            <x v="37"/>
          </reference>
        </references>
      </pivotArea>
    </chartFormat>
    <chartFormat chart="1" format="190" series="1">
      <pivotArea type="data" outline="0" fieldPosition="0">
        <references count="2">
          <reference field="4294967294" count="1" selected="0">
            <x v="0"/>
          </reference>
          <reference field="0" count="1" selected="0">
            <x v="38"/>
          </reference>
        </references>
      </pivotArea>
    </chartFormat>
    <chartFormat chart="1" format="191" series="1">
      <pivotArea type="data" outline="0" fieldPosition="0">
        <references count="2">
          <reference field="4294967294" count="1" selected="0">
            <x v="0"/>
          </reference>
          <reference field="0" count="1" selected="0">
            <x v="39"/>
          </reference>
        </references>
      </pivotArea>
    </chartFormat>
    <chartFormat chart="1" format="192" series="1">
      <pivotArea type="data" outline="0" fieldPosition="0">
        <references count="2">
          <reference field="4294967294" count="1" selected="0">
            <x v="0"/>
          </reference>
          <reference field="0" count="1" selected="0">
            <x v="40"/>
          </reference>
        </references>
      </pivotArea>
    </chartFormat>
    <chartFormat chart="1" format="193" series="1">
      <pivotArea type="data" outline="0" fieldPosition="0">
        <references count="2">
          <reference field="4294967294" count="1" selected="0">
            <x v="0"/>
          </reference>
          <reference field="0" count="1" selected="0">
            <x v="41"/>
          </reference>
        </references>
      </pivotArea>
    </chartFormat>
    <chartFormat chart="1" format="194" series="1">
      <pivotArea type="data" outline="0" fieldPosition="0">
        <references count="2">
          <reference field="4294967294" count="1" selected="0">
            <x v="0"/>
          </reference>
          <reference field="0" count="1" selected="0">
            <x v="42"/>
          </reference>
        </references>
      </pivotArea>
    </chartFormat>
    <chartFormat chart="1" format="195" series="1">
      <pivotArea type="data" outline="0" fieldPosition="0">
        <references count="2">
          <reference field="4294967294" count="1" selected="0">
            <x v="0"/>
          </reference>
          <reference field="0" count="1" selected="0">
            <x v="43"/>
          </reference>
        </references>
      </pivotArea>
    </chartFormat>
    <chartFormat chart="1" format="196" series="1">
      <pivotArea type="data" outline="0" fieldPosition="0">
        <references count="2">
          <reference field="4294967294" count="1" selected="0">
            <x v="0"/>
          </reference>
          <reference field="0" count="1" selected="0">
            <x v="44"/>
          </reference>
        </references>
      </pivotArea>
    </chartFormat>
    <chartFormat chart="1" format="197" series="1">
      <pivotArea type="data" outline="0" fieldPosition="0">
        <references count="2">
          <reference field="4294967294" count="1" selected="0">
            <x v="0"/>
          </reference>
          <reference field="0" count="1" selected="0">
            <x v="45"/>
          </reference>
        </references>
      </pivotArea>
    </chartFormat>
    <chartFormat chart="1" format="198" series="1">
      <pivotArea type="data" outline="0" fieldPosition="0">
        <references count="2">
          <reference field="4294967294" count="1" selected="0">
            <x v="0"/>
          </reference>
          <reference field="0" count="1" selected="0">
            <x v="46"/>
          </reference>
        </references>
      </pivotArea>
    </chartFormat>
    <chartFormat chart="1" format="199" series="1">
      <pivotArea type="data" outline="0" fieldPosition="0">
        <references count="2">
          <reference field="4294967294" count="1" selected="0">
            <x v="0"/>
          </reference>
          <reference field="0" count="1" selected="0">
            <x v="47"/>
          </reference>
        </references>
      </pivotArea>
    </chartFormat>
    <chartFormat chart="1" format="200" series="1">
      <pivotArea type="data" outline="0" fieldPosition="0">
        <references count="2">
          <reference field="4294967294" count="1" selected="0">
            <x v="0"/>
          </reference>
          <reference field="0" count="1" selected="0">
            <x v="48"/>
          </reference>
        </references>
      </pivotArea>
    </chartFormat>
    <chartFormat chart="1" format="201" series="1">
      <pivotArea type="data" outline="0" fieldPosition="0">
        <references count="2">
          <reference field="4294967294" count="1" selected="0">
            <x v="0"/>
          </reference>
          <reference field="0" count="1" selected="0">
            <x v="49"/>
          </reference>
        </references>
      </pivotArea>
    </chartFormat>
    <chartFormat chart="1" format="202" series="1">
      <pivotArea type="data" outline="0" fieldPosition="0">
        <references count="2">
          <reference field="4294967294" count="1" selected="0">
            <x v="0"/>
          </reference>
          <reference field="0" count="1" selected="0">
            <x v="50"/>
          </reference>
        </references>
      </pivotArea>
    </chartFormat>
    <chartFormat chart="1" format="203" series="1">
      <pivotArea type="data" outline="0" fieldPosition="0">
        <references count="2">
          <reference field="4294967294" count="1" selected="0">
            <x v="0"/>
          </reference>
          <reference field="0" count="1" selected="0">
            <x v="51"/>
          </reference>
        </references>
      </pivotArea>
    </chartFormat>
    <chartFormat chart="1" format="204" series="1">
      <pivotArea type="data" outline="0" fieldPosition="0">
        <references count="2">
          <reference field="4294967294" count="1" selected="0">
            <x v="0"/>
          </reference>
          <reference field="0" count="1" selected="0">
            <x v="52"/>
          </reference>
        </references>
      </pivotArea>
    </chartFormat>
    <chartFormat chart="1" format="205" series="1">
      <pivotArea type="data" outline="0" fieldPosition="0">
        <references count="2">
          <reference field="4294967294" count="1" selected="0">
            <x v="0"/>
          </reference>
          <reference field="0" count="1" selected="0">
            <x v="53"/>
          </reference>
        </references>
      </pivotArea>
    </chartFormat>
    <chartFormat chart="1" format="206" series="1">
      <pivotArea type="data" outline="0" fieldPosition="0">
        <references count="2">
          <reference field="4294967294" count="1" selected="0">
            <x v="0"/>
          </reference>
          <reference field="0" count="1" selected="0">
            <x v="54"/>
          </reference>
        </references>
      </pivotArea>
    </chartFormat>
    <chartFormat chart="1" format="207" series="1">
      <pivotArea type="data" outline="0" fieldPosition="0">
        <references count="2">
          <reference field="4294967294" count="1" selected="0">
            <x v="0"/>
          </reference>
          <reference field="0" count="1" selected="0">
            <x v="55"/>
          </reference>
        </references>
      </pivotArea>
    </chartFormat>
    <chartFormat chart="1" format="208" series="1">
      <pivotArea type="data" outline="0" fieldPosition="0">
        <references count="2">
          <reference field="4294967294" count="1" selected="0">
            <x v="0"/>
          </reference>
          <reference field="0" count="1" selected="0">
            <x v="56"/>
          </reference>
        </references>
      </pivotArea>
    </chartFormat>
    <chartFormat chart="1" format="209" series="1">
      <pivotArea type="data" outline="0" fieldPosition="0">
        <references count="2">
          <reference field="4294967294" count="1" selected="0">
            <x v="0"/>
          </reference>
          <reference field="0" count="1" selected="0">
            <x v="57"/>
          </reference>
        </references>
      </pivotArea>
    </chartFormat>
    <chartFormat chart="1" format="210" series="1">
      <pivotArea type="data" outline="0" fieldPosition="0">
        <references count="2">
          <reference field="4294967294" count="1" selected="0">
            <x v="0"/>
          </reference>
          <reference field="0" count="1" selected="0">
            <x v="58"/>
          </reference>
        </references>
      </pivotArea>
    </chartFormat>
    <chartFormat chart="1" format="211" series="1">
      <pivotArea type="data" outline="0" fieldPosition="0">
        <references count="2">
          <reference field="4294967294" count="1" selected="0">
            <x v="0"/>
          </reference>
          <reference field="0" count="1" selected="0">
            <x v="59"/>
          </reference>
        </references>
      </pivotArea>
    </chartFormat>
    <chartFormat chart="1" format="212" series="1">
      <pivotArea type="data" outline="0" fieldPosition="0">
        <references count="2">
          <reference field="4294967294" count="1" selected="0">
            <x v="0"/>
          </reference>
          <reference field="0" count="1" selected="0">
            <x v="60"/>
          </reference>
        </references>
      </pivotArea>
    </chartFormat>
    <chartFormat chart="1" format="213" series="1">
      <pivotArea type="data" outline="0" fieldPosition="0">
        <references count="2">
          <reference field="4294967294" count="1" selected="0">
            <x v="0"/>
          </reference>
          <reference field="0" count="1" selected="0">
            <x v="61"/>
          </reference>
        </references>
      </pivotArea>
    </chartFormat>
    <chartFormat chart="1" format="214" series="1">
      <pivotArea type="data" outline="0" fieldPosition="0">
        <references count="2">
          <reference field="4294967294" count="1" selected="0">
            <x v="0"/>
          </reference>
          <reference field="0" count="1" selected="0">
            <x v="62"/>
          </reference>
        </references>
      </pivotArea>
    </chartFormat>
    <chartFormat chart="1" format="215" series="1">
      <pivotArea type="data" outline="0" fieldPosition="0">
        <references count="2">
          <reference field="4294967294" count="1" selected="0">
            <x v="0"/>
          </reference>
          <reference field="0" count="1" selected="0">
            <x v="63"/>
          </reference>
        </references>
      </pivotArea>
    </chartFormat>
    <chartFormat chart="1" format="216" series="1">
      <pivotArea type="data" outline="0" fieldPosition="0">
        <references count="2">
          <reference field="4294967294" count="1" selected="0">
            <x v="0"/>
          </reference>
          <reference field="0" count="1" selected="0">
            <x v="64"/>
          </reference>
        </references>
      </pivotArea>
    </chartFormat>
    <chartFormat chart="1" format="217" series="1">
      <pivotArea type="data" outline="0" fieldPosition="0">
        <references count="2">
          <reference field="4294967294" count="1" selected="0">
            <x v="0"/>
          </reference>
          <reference field="0" count="1" selected="0">
            <x v="65"/>
          </reference>
        </references>
      </pivotArea>
    </chartFormat>
    <chartFormat chart="1" format="218" series="1">
      <pivotArea type="data" outline="0" fieldPosition="0">
        <references count="2">
          <reference field="4294967294" count="1" selected="0">
            <x v="0"/>
          </reference>
          <reference field="0" count="1" selected="0">
            <x v="66"/>
          </reference>
        </references>
      </pivotArea>
    </chartFormat>
    <chartFormat chart="1" format="219" series="1">
      <pivotArea type="data" outline="0" fieldPosition="0">
        <references count="2">
          <reference field="4294967294" count="1" selected="0">
            <x v="0"/>
          </reference>
          <reference field="0" count="1" selected="0">
            <x v="67"/>
          </reference>
        </references>
      </pivotArea>
    </chartFormat>
    <chartFormat chart="1" format="220" series="1">
      <pivotArea type="data" outline="0" fieldPosition="0">
        <references count="2">
          <reference field="4294967294" count="1" selected="0">
            <x v="0"/>
          </reference>
          <reference field="0"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2F66AE2-A9E6-044D-8710-5DCF3BD69BA8}" name="PivotTable5" cacheId="402" dataOnRows="1" applyNumberFormats="0" applyBorderFormats="0" applyFontFormats="0" applyPatternFormats="0" applyAlignmentFormats="0" applyWidthHeightFormats="1" dataCaption="Values" errorCaption="null" showError="1" missingCaption="null" updatedVersion="6" minRefreshableVersion="3" showDrill="0" enableDrill="0" useAutoFormatting="1" itemPrintTitles="1" createdVersion="6" indent="0" outline="1" outlineData="1" multipleFieldFilters="0" chartFormat="4">
  <location ref="A1:H17" firstHeaderRow="1" firstDataRow="2" firstDataCol="1"/>
  <pivotFields count="18">
    <pivotField axis="axisCol" showAll="0">
      <items count="69">
        <item x="0"/>
        <item x="1"/>
        <item x="2"/>
        <item x="3"/>
        <item x="4"/>
        <item x="5"/>
        <item h="1" x="12"/>
        <item h="1" x="13"/>
        <item h="1" x="14"/>
        <item h="1" x="15"/>
        <item h="1" x="16"/>
        <item h="1" x="17"/>
        <item h="1" x="18"/>
        <item h="1" x="19"/>
        <item h="1" x="20"/>
        <item h="1" x="21"/>
        <item h="1" x="6"/>
        <item h="1" x="22"/>
        <item h="1" x="23"/>
        <item h="1" x="24"/>
        <item h="1" x="25"/>
        <item h="1" x="26"/>
        <item h="1" x="27"/>
        <item h="1" x="28"/>
        <item h="1" x="29"/>
        <item h="1" x="30"/>
        <item h="1" x="31"/>
        <item h="1" x="32"/>
        <item h="1" x="49"/>
        <item h="1" x="50"/>
        <item h="1" x="33"/>
        <item h="1" x="34"/>
        <item h="1" x="35"/>
        <item h="1" x="51"/>
        <item h="1" x="52"/>
        <item h="1" x="36"/>
        <item h="1" x="7"/>
        <item h="1" x="37"/>
        <item h="1" x="53"/>
        <item h="1" x="38"/>
        <item h="1" x="39"/>
        <item h="1" x="40"/>
        <item h="1" x="57"/>
        <item h="1" x="54"/>
        <item h="1" x="55"/>
        <item h="1" x="56"/>
        <item h="1" x="58"/>
        <item h="1" x="41"/>
        <item h="1" x="59"/>
        <item h="1" x="42"/>
        <item h="1" x="60"/>
        <item h="1" x="61"/>
        <item h="1" x="43"/>
        <item h="1" x="62"/>
        <item h="1" x="63"/>
        <item h="1" x="8"/>
        <item h="1" x="9"/>
        <item h="1" x="10"/>
        <item h="1" x="11"/>
        <item h="1" x="64"/>
        <item h="1" x="44"/>
        <item h="1" x="65"/>
        <item h="1" x="45"/>
        <item h="1" x="46"/>
        <item h="1" x="47"/>
        <item h="1" x="66"/>
        <item h="1" x="67"/>
        <item h="1" x="48"/>
        <item t="default"/>
      </items>
    </pivotField>
    <pivotField showAll="0">
      <items count="5">
        <item x="1"/>
        <item x="2"/>
        <item x="3"/>
        <item x="0"/>
        <item t="default"/>
      </items>
    </pivotField>
    <pivotField showAll="0">
      <items count="4">
        <item x="1"/>
        <item x="2"/>
        <item x="0"/>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15">
    <i>
      <x/>
    </i>
    <i i="1">
      <x v="1"/>
    </i>
    <i i="2">
      <x v="2"/>
    </i>
    <i i="3">
      <x v="3"/>
    </i>
    <i i="4">
      <x v="4"/>
    </i>
    <i i="5">
      <x v="5"/>
    </i>
    <i i="6">
      <x v="6"/>
    </i>
    <i i="7">
      <x v="7"/>
    </i>
    <i i="8">
      <x v="8"/>
    </i>
    <i i="9">
      <x v="9"/>
    </i>
    <i i="10">
      <x v="10"/>
    </i>
    <i i="11">
      <x v="11"/>
    </i>
    <i i="12">
      <x v="12"/>
    </i>
    <i i="13">
      <x v="13"/>
    </i>
    <i i="14">
      <x v="14"/>
    </i>
  </rowItems>
  <colFields count="1">
    <field x="0"/>
  </colFields>
  <colItems count="7">
    <i>
      <x/>
    </i>
    <i>
      <x v="1"/>
    </i>
    <i>
      <x v="2"/>
    </i>
    <i>
      <x v="3"/>
    </i>
    <i>
      <x v="4"/>
    </i>
    <i>
      <x v="5"/>
    </i>
    <i t="grand">
      <x/>
    </i>
  </colItems>
  <dataFields count="15">
    <dataField name=" 2005" fld="3" baseField="0" baseItem="0"/>
    <dataField name=" 2006" fld="4" baseField="0" baseItem="0"/>
    <dataField name=" 2007" fld="5" baseField="0" baseItem="0"/>
    <dataField name=" 2008" fld="6" baseField="0" baseItem="0"/>
    <dataField name=" 2009" fld="7" baseField="0" baseItem="0"/>
    <dataField name=" 2010" fld="8" baseField="0" baseItem="0"/>
    <dataField name=" 2011" fld="9" baseField="0" baseItem="0"/>
    <dataField name=" 2012" fld="10" baseField="0" baseItem="0"/>
    <dataField name=" 2013" fld="11" baseField="0" baseItem="0"/>
    <dataField name=" 2014" fld="12" baseField="0" baseItem="0"/>
    <dataField name=" 2015" fld="13" baseField="0" baseItem="0"/>
    <dataField name=" 2016" fld="14" baseField="0" baseItem="0"/>
    <dataField name=" 2017" fld="15" baseField="0" baseItem="0"/>
    <dataField name=" 2018" fld="16" baseField="0" baseItem="0"/>
    <dataField name=" 2019" fld="17" baseField="0" baseItem="0"/>
  </dataFields>
  <chartFormats count="83">
    <chartFormat chart="2" format="274" series="1">
      <pivotArea type="data" outline="0" fieldPosition="0">
        <references count="1">
          <reference field="4294967294" count="1" selected="0">
            <x v="0"/>
          </reference>
        </references>
      </pivotArea>
    </chartFormat>
    <chartFormat chart="2" format="275" series="1">
      <pivotArea type="data" outline="0" fieldPosition="0">
        <references count="1">
          <reference field="4294967294" count="1" selected="0">
            <x v="1"/>
          </reference>
        </references>
      </pivotArea>
    </chartFormat>
    <chartFormat chart="2" format="276" series="1">
      <pivotArea type="data" outline="0" fieldPosition="0">
        <references count="1">
          <reference field="4294967294" count="1" selected="0">
            <x v="2"/>
          </reference>
        </references>
      </pivotArea>
    </chartFormat>
    <chartFormat chart="2" format="277" series="1">
      <pivotArea type="data" outline="0" fieldPosition="0">
        <references count="1">
          <reference field="4294967294" count="1" selected="0">
            <x v="3"/>
          </reference>
        </references>
      </pivotArea>
    </chartFormat>
    <chartFormat chart="2" format="278" series="1">
      <pivotArea type="data" outline="0" fieldPosition="0">
        <references count="1">
          <reference field="4294967294" count="1" selected="0">
            <x v="4"/>
          </reference>
        </references>
      </pivotArea>
    </chartFormat>
    <chartFormat chart="2" format="279" series="1">
      <pivotArea type="data" outline="0" fieldPosition="0">
        <references count="1">
          <reference field="4294967294" count="1" selected="0">
            <x v="5"/>
          </reference>
        </references>
      </pivotArea>
    </chartFormat>
    <chartFormat chart="2" format="280" series="1">
      <pivotArea type="data" outline="0" fieldPosition="0">
        <references count="1">
          <reference field="4294967294" count="1" selected="0">
            <x v="6"/>
          </reference>
        </references>
      </pivotArea>
    </chartFormat>
    <chartFormat chart="2" format="281" series="1">
      <pivotArea type="data" outline="0" fieldPosition="0">
        <references count="1">
          <reference field="4294967294" count="1" selected="0">
            <x v="7"/>
          </reference>
        </references>
      </pivotArea>
    </chartFormat>
    <chartFormat chart="2" format="282" series="1">
      <pivotArea type="data" outline="0" fieldPosition="0">
        <references count="1">
          <reference field="4294967294" count="1" selected="0">
            <x v="8"/>
          </reference>
        </references>
      </pivotArea>
    </chartFormat>
    <chartFormat chart="2" format="283" series="1">
      <pivotArea type="data" outline="0" fieldPosition="0">
        <references count="1">
          <reference field="4294967294" count="1" selected="0">
            <x v="9"/>
          </reference>
        </references>
      </pivotArea>
    </chartFormat>
    <chartFormat chart="2" format="284" series="1">
      <pivotArea type="data" outline="0" fieldPosition="0">
        <references count="1">
          <reference field="4294967294" count="1" selected="0">
            <x v="10"/>
          </reference>
        </references>
      </pivotArea>
    </chartFormat>
    <chartFormat chart="2" format="285" series="1">
      <pivotArea type="data" outline="0" fieldPosition="0">
        <references count="1">
          <reference field="4294967294" count="1" selected="0">
            <x v="11"/>
          </reference>
        </references>
      </pivotArea>
    </chartFormat>
    <chartFormat chart="2" format="286" series="1">
      <pivotArea type="data" outline="0" fieldPosition="0">
        <references count="1">
          <reference field="4294967294" count="1" selected="0">
            <x v="12"/>
          </reference>
        </references>
      </pivotArea>
    </chartFormat>
    <chartFormat chart="2" format="287" series="1">
      <pivotArea type="data" outline="0" fieldPosition="0">
        <references count="1">
          <reference field="4294967294" count="1" selected="0">
            <x v="13"/>
          </reference>
        </references>
      </pivotArea>
    </chartFormat>
    <chartFormat chart="2" format="288" series="1">
      <pivotArea type="data" outline="0" fieldPosition="0">
        <references count="1">
          <reference field="4294967294" count="1" selected="0">
            <x v="14"/>
          </reference>
        </references>
      </pivotArea>
    </chartFormat>
    <chartFormat chart="2" format="289" series="1">
      <pivotArea type="data" outline="0" fieldPosition="0">
        <references count="2">
          <reference field="4294967294" count="1" selected="0">
            <x v="0"/>
          </reference>
          <reference field="0" count="1" selected="0">
            <x v="1"/>
          </reference>
        </references>
      </pivotArea>
    </chartFormat>
    <chartFormat chart="2" format="290" series="1">
      <pivotArea type="data" outline="0" fieldPosition="0">
        <references count="2">
          <reference field="4294967294" count="1" selected="0">
            <x v="0"/>
          </reference>
          <reference field="0" count="1" selected="0">
            <x v="2"/>
          </reference>
        </references>
      </pivotArea>
    </chartFormat>
    <chartFormat chart="2" format="291" series="1">
      <pivotArea type="data" outline="0" fieldPosition="0">
        <references count="2">
          <reference field="4294967294" count="1" selected="0">
            <x v="0"/>
          </reference>
          <reference field="0" count="1" selected="0">
            <x v="3"/>
          </reference>
        </references>
      </pivotArea>
    </chartFormat>
    <chartFormat chart="2" format="292" series="1">
      <pivotArea type="data" outline="0" fieldPosition="0">
        <references count="2">
          <reference field="4294967294" count="1" selected="0">
            <x v="0"/>
          </reference>
          <reference field="0" count="1" selected="0">
            <x v="4"/>
          </reference>
        </references>
      </pivotArea>
    </chartFormat>
    <chartFormat chart="2" format="293" series="1">
      <pivotArea type="data" outline="0" fieldPosition="0">
        <references count="2">
          <reference field="4294967294" count="1" selected="0">
            <x v="0"/>
          </reference>
          <reference field="0" count="1" selected="0">
            <x v="5"/>
          </reference>
        </references>
      </pivotArea>
    </chartFormat>
    <chartFormat chart="2" format="294" series="1">
      <pivotArea type="data" outline="0" fieldPosition="0">
        <references count="2">
          <reference field="4294967294" count="1" selected="0">
            <x v="0"/>
          </reference>
          <reference field="0" count="1" selected="0">
            <x v="6"/>
          </reference>
        </references>
      </pivotArea>
    </chartFormat>
    <chartFormat chart="2" format="295" series="1">
      <pivotArea type="data" outline="0" fieldPosition="0">
        <references count="2">
          <reference field="4294967294" count="1" selected="0">
            <x v="0"/>
          </reference>
          <reference field="0" count="1" selected="0">
            <x v="7"/>
          </reference>
        </references>
      </pivotArea>
    </chartFormat>
    <chartFormat chart="2" format="296" series="1">
      <pivotArea type="data" outline="0" fieldPosition="0">
        <references count="2">
          <reference field="4294967294" count="1" selected="0">
            <x v="0"/>
          </reference>
          <reference field="0" count="1" selected="0">
            <x v="8"/>
          </reference>
        </references>
      </pivotArea>
    </chartFormat>
    <chartFormat chart="2" format="297" series="1">
      <pivotArea type="data" outline="0" fieldPosition="0">
        <references count="2">
          <reference field="4294967294" count="1" selected="0">
            <x v="0"/>
          </reference>
          <reference field="0" count="1" selected="0">
            <x v="9"/>
          </reference>
        </references>
      </pivotArea>
    </chartFormat>
    <chartFormat chart="2" format="298" series="1">
      <pivotArea type="data" outline="0" fieldPosition="0">
        <references count="2">
          <reference field="4294967294" count="1" selected="0">
            <x v="0"/>
          </reference>
          <reference field="0" count="1" selected="0">
            <x v="10"/>
          </reference>
        </references>
      </pivotArea>
    </chartFormat>
    <chartFormat chart="2" format="299" series="1">
      <pivotArea type="data" outline="0" fieldPosition="0">
        <references count="2">
          <reference field="4294967294" count="1" selected="0">
            <x v="0"/>
          </reference>
          <reference field="0" count="1" selected="0">
            <x v="11"/>
          </reference>
        </references>
      </pivotArea>
    </chartFormat>
    <chartFormat chart="2" format="300" series="1">
      <pivotArea type="data" outline="0" fieldPosition="0">
        <references count="2">
          <reference field="4294967294" count="1" selected="0">
            <x v="0"/>
          </reference>
          <reference field="0" count="1" selected="0">
            <x v="12"/>
          </reference>
        </references>
      </pivotArea>
    </chartFormat>
    <chartFormat chart="2" format="301" series="1">
      <pivotArea type="data" outline="0" fieldPosition="0">
        <references count="2">
          <reference field="4294967294" count="1" selected="0">
            <x v="0"/>
          </reference>
          <reference field="0" count="1" selected="0">
            <x v="13"/>
          </reference>
        </references>
      </pivotArea>
    </chartFormat>
    <chartFormat chart="2" format="302" series="1">
      <pivotArea type="data" outline="0" fieldPosition="0">
        <references count="2">
          <reference field="4294967294" count="1" selected="0">
            <x v="0"/>
          </reference>
          <reference field="0" count="1" selected="0">
            <x v="14"/>
          </reference>
        </references>
      </pivotArea>
    </chartFormat>
    <chartFormat chart="2" format="303" series="1">
      <pivotArea type="data" outline="0" fieldPosition="0">
        <references count="2">
          <reference field="4294967294" count="1" selected="0">
            <x v="0"/>
          </reference>
          <reference field="0" count="1" selected="0">
            <x v="15"/>
          </reference>
        </references>
      </pivotArea>
    </chartFormat>
    <chartFormat chart="2" format="304" series="1">
      <pivotArea type="data" outline="0" fieldPosition="0">
        <references count="2">
          <reference field="4294967294" count="1" selected="0">
            <x v="0"/>
          </reference>
          <reference field="0" count="1" selected="0">
            <x v="16"/>
          </reference>
        </references>
      </pivotArea>
    </chartFormat>
    <chartFormat chart="2" format="305" series="1">
      <pivotArea type="data" outline="0" fieldPosition="0">
        <references count="2">
          <reference field="4294967294" count="1" selected="0">
            <x v="0"/>
          </reference>
          <reference field="0" count="1" selected="0">
            <x v="17"/>
          </reference>
        </references>
      </pivotArea>
    </chartFormat>
    <chartFormat chart="2" format="306" series="1">
      <pivotArea type="data" outline="0" fieldPosition="0">
        <references count="2">
          <reference field="4294967294" count="1" selected="0">
            <x v="0"/>
          </reference>
          <reference field="0" count="1" selected="0">
            <x v="18"/>
          </reference>
        </references>
      </pivotArea>
    </chartFormat>
    <chartFormat chart="2" format="307" series="1">
      <pivotArea type="data" outline="0" fieldPosition="0">
        <references count="2">
          <reference field="4294967294" count="1" selected="0">
            <x v="0"/>
          </reference>
          <reference field="0" count="1" selected="0">
            <x v="19"/>
          </reference>
        </references>
      </pivotArea>
    </chartFormat>
    <chartFormat chart="2" format="308" series="1">
      <pivotArea type="data" outline="0" fieldPosition="0">
        <references count="2">
          <reference field="4294967294" count="1" selected="0">
            <x v="0"/>
          </reference>
          <reference field="0" count="1" selected="0">
            <x v="20"/>
          </reference>
        </references>
      </pivotArea>
    </chartFormat>
    <chartFormat chart="2" format="309" series="1">
      <pivotArea type="data" outline="0" fieldPosition="0">
        <references count="2">
          <reference field="4294967294" count="1" selected="0">
            <x v="0"/>
          </reference>
          <reference field="0" count="1" selected="0">
            <x v="21"/>
          </reference>
        </references>
      </pivotArea>
    </chartFormat>
    <chartFormat chart="2" format="310" series="1">
      <pivotArea type="data" outline="0" fieldPosition="0">
        <references count="2">
          <reference field="4294967294" count="1" selected="0">
            <x v="0"/>
          </reference>
          <reference field="0" count="1" selected="0">
            <x v="22"/>
          </reference>
        </references>
      </pivotArea>
    </chartFormat>
    <chartFormat chart="2" format="311" series="1">
      <pivotArea type="data" outline="0" fieldPosition="0">
        <references count="2">
          <reference field="4294967294" count="1" selected="0">
            <x v="0"/>
          </reference>
          <reference field="0" count="1" selected="0">
            <x v="23"/>
          </reference>
        </references>
      </pivotArea>
    </chartFormat>
    <chartFormat chart="2" format="312" series="1">
      <pivotArea type="data" outline="0" fieldPosition="0">
        <references count="2">
          <reference field="4294967294" count="1" selected="0">
            <x v="0"/>
          </reference>
          <reference field="0" count="1" selected="0">
            <x v="24"/>
          </reference>
        </references>
      </pivotArea>
    </chartFormat>
    <chartFormat chart="2" format="313" series="1">
      <pivotArea type="data" outline="0" fieldPosition="0">
        <references count="2">
          <reference field="4294967294" count="1" selected="0">
            <x v="0"/>
          </reference>
          <reference field="0" count="1" selected="0">
            <x v="25"/>
          </reference>
        </references>
      </pivotArea>
    </chartFormat>
    <chartFormat chart="2" format="314" series="1">
      <pivotArea type="data" outline="0" fieldPosition="0">
        <references count="2">
          <reference field="4294967294" count="1" selected="0">
            <x v="0"/>
          </reference>
          <reference field="0" count="1" selected="0">
            <x v="26"/>
          </reference>
        </references>
      </pivotArea>
    </chartFormat>
    <chartFormat chart="2" format="315" series="1">
      <pivotArea type="data" outline="0" fieldPosition="0">
        <references count="2">
          <reference field="4294967294" count="1" selected="0">
            <x v="0"/>
          </reference>
          <reference field="0" count="1" selected="0">
            <x v="27"/>
          </reference>
        </references>
      </pivotArea>
    </chartFormat>
    <chartFormat chart="2" format="316" series="1">
      <pivotArea type="data" outline="0" fieldPosition="0">
        <references count="2">
          <reference field="4294967294" count="1" selected="0">
            <x v="0"/>
          </reference>
          <reference field="0" count="1" selected="0">
            <x v="28"/>
          </reference>
        </references>
      </pivotArea>
    </chartFormat>
    <chartFormat chart="2" format="317" series="1">
      <pivotArea type="data" outline="0" fieldPosition="0">
        <references count="2">
          <reference field="4294967294" count="1" selected="0">
            <x v="0"/>
          </reference>
          <reference field="0" count="1" selected="0">
            <x v="29"/>
          </reference>
        </references>
      </pivotArea>
    </chartFormat>
    <chartFormat chart="2" format="318" series="1">
      <pivotArea type="data" outline="0" fieldPosition="0">
        <references count="2">
          <reference field="4294967294" count="1" selected="0">
            <x v="0"/>
          </reference>
          <reference field="0" count="1" selected="0">
            <x v="30"/>
          </reference>
        </references>
      </pivotArea>
    </chartFormat>
    <chartFormat chart="2" format="319" series="1">
      <pivotArea type="data" outline="0" fieldPosition="0">
        <references count="2">
          <reference field="4294967294" count="1" selected="0">
            <x v="0"/>
          </reference>
          <reference field="0" count="1" selected="0">
            <x v="31"/>
          </reference>
        </references>
      </pivotArea>
    </chartFormat>
    <chartFormat chart="2" format="320" series="1">
      <pivotArea type="data" outline="0" fieldPosition="0">
        <references count="2">
          <reference field="4294967294" count="1" selected="0">
            <x v="0"/>
          </reference>
          <reference field="0" count="1" selected="0">
            <x v="32"/>
          </reference>
        </references>
      </pivotArea>
    </chartFormat>
    <chartFormat chart="2" format="321" series="1">
      <pivotArea type="data" outline="0" fieldPosition="0">
        <references count="2">
          <reference field="4294967294" count="1" selected="0">
            <x v="0"/>
          </reference>
          <reference field="0" count="1" selected="0">
            <x v="33"/>
          </reference>
        </references>
      </pivotArea>
    </chartFormat>
    <chartFormat chart="2" format="322" series="1">
      <pivotArea type="data" outline="0" fieldPosition="0">
        <references count="2">
          <reference field="4294967294" count="1" selected="0">
            <x v="0"/>
          </reference>
          <reference field="0" count="1" selected="0">
            <x v="34"/>
          </reference>
        </references>
      </pivotArea>
    </chartFormat>
    <chartFormat chart="2" format="323" series="1">
      <pivotArea type="data" outline="0" fieldPosition="0">
        <references count="2">
          <reference field="4294967294" count="1" selected="0">
            <x v="0"/>
          </reference>
          <reference field="0" count="1" selected="0">
            <x v="35"/>
          </reference>
        </references>
      </pivotArea>
    </chartFormat>
    <chartFormat chart="2" format="324" series="1">
      <pivotArea type="data" outline="0" fieldPosition="0">
        <references count="2">
          <reference field="4294967294" count="1" selected="0">
            <x v="0"/>
          </reference>
          <reference field="0" count="1" selected="0">
            <x v="36"/>
          </reference>
        </references>
      </pivotArea>
    </chartFormat>
    <chartFormat chart="2" format="325" series="1">
      <pivotArea type="data" outline="0" fieldPosition="0">
        <references count="2">
          <reference field="4294967294" count="1" selected="0">
            <x v="0"/>
          </reference>
          <reference field="0" count="1" selected="0">
            <x v="37"/>
          </reference>
        </references>
      </pivotArea>
    </chartFormat>
    <chartFormat chart="2" format="326" series="1">
      <pivotArea type="data" outline="0" fieldPosition="0">
        <references count="2">
          <reference field="4294967294" count="1" selected="0">
            <x v="0"/>
          </reference>
          <reference field="0" count="1" selected="0">
            <x v="38"/>
          </reference>
        </references>
      </pivotArea>
    </chartFormat>
    <chartFormat chart="2" format="327" series="1">
      <pivotArea type="data" outline="0" fieldPosition="0">
        <references count="2">
          <reference field="4294967294" count="1" selected="0">
            <x v="0"/>
          </reference>
          <reference field="0" count="1" selected="0">
            <x v="39"/>
          </reference>
        </references>
      </pivotArea>
    </chartFormat>
    <chartFormat chart="2" format="328" series="1">
      <pivotArea type="data" outline="0" fieldPosition="0">
        <references count="2">
          <reference field="4294967294" count="1" selected="0">
            <x v="0"/>
          </reference>
          <reference field="0" count="1" selected="0">
            <x v="40"/>
          </reference>
        </references>
      </pivotArea>
    </chartFormat>
    <chartFormat chart="2" format="329" series="1">
      <pivotArea type="data" outline="0" fieldPosition="0">
        <references count="2">
          <reference field="4294967294" count="1" selected="0">
            <x v="0"/>
          </reference>
          <reference field="0" count="1" selected="0">
            <x v="41"/>
          </reference>
        </references>
      </pivotArea>
    </chartFormat>
    <chartFormat chart="2" format="330" series="1">
      <pivotArea type="data" outline="0" fieldPosition="0">
        <references count="2">
          <reference field="4294967294" count="1" selected="0">
            <x v="0"/>
          </reference>
          <reference field="0" count="1" selected="0">
            <x v="42"/>
          </reference>
        </references>
      </pivotArea>
    </chartFormat>
    <chartFormat chart="2" format="331" series="1">
      <pivotArea type="data" outline="0" fieldPosition="0">
        <references count="2">
          <reference field="4294967294" count="1" selected="0">
            <x v="0"/>
          </reference>
          <reference field="0" count="1" selected="0">
            <x v="43"/>
          </reference>
        </references>
      </pivotArea>
    </chartFormat>
    <chartFormat chart="2" format="332" series="1">
      <pivotArea type="data" outline="0" fieldPosition="0">
        <references count="2">
          <reference field="4294967294" count="1" selected="0">
            <x v="0"/>
          </reference>
          <reference field="0" count="1" selected="0">
            <x v="44"/>
          </reference>
        </references>
      </pivotArea>
    </chartFormat>
    <chartFormat chart="2" format="333" series="1">
      <pivotArea type="data" outline="0" fieldPosition="0">
        <references count="2">
          <reference field="4294967294" count="1" selected="0">
            <x v="0"/>
          </reference>
          <reference field="0" count="1" selected="0">
            <x v="45"/>
          </reference>
        </references>
      </pivotArea>
    </chartFormat>
    <chartFormat chart="2" format="334" series="1">
      <pivotArea type="data" outline="0" fieldPosition="0">
        <references count="2">
          <reference field="4294967294" count="1" selected="0">
            <x v="0"/>
          </reference>
          <reference field="0" count="1" selected="0">
            <x v="46"/>
          </reference>
        </references>
      </pivotArea>
    </chartFormat>
    <chartFormat chart="2" format="335" series="1">
      <pivotArea type="data" outline="0" fieldPosition="0">
        <references count="2">
          <reference field="4294967294" count="1" selected="0">
            <x v="0"/>
          </reference>
          <reference field="0" count="1" selected="0">
            <x v="47"/>
          </reference>
        </references>
      </pivotArea>
    </chartFormat>
    <chartFormat chart="2" format="336" series="1">
      <pivotArea type="data" outline="0" fieldPosition="0">
        <references count="2">
          <reference field="4294967294" count="1" selected="0">
            <x v="0"/>
          </reference>
          <reference field="0" count="1" selected="0">
            <x v="48"/>
          </reference>
        </references>
      </pivotArea>
    </chartFormat>
    <chartFormat chart="2" format="337" series="1">
      <pivotArea type="data" outline="0" fieldPosition="0">
        <references count="2">
          <reference field="4294967294" count="1" selected="0">
            <x v="0"/>
          </reference>
          <reference field="0" count="1" selected="0">
            <x v="49"/>
          </reference>
        </references>
      </pivotArea>
    </chartFormat>
    <chartFormat chart="2" format="338" series="1">
      <pivotArea type="data" outline="0" fieldPosition="0">
        <references count="2">
          <reference field="4294967294" count="1" selected="0">
            <x v="0"/>
          </reference>
          <reference field="0" count="1" selected="0">
            <x v="50"/>
          </reference>
        </references>
      </pivotArea>
    </chartFormat>
    <chartFormat chart="2" format="339" series="1">
      <pivotArea type="data" outline="0" fieldPosition="0">
        <references count="2">
          <reference field="4294967294" count="1" selected="0">
            <x v="0"/>
          </reference>
          <reference field="0" count="1" selected="0">
            <x v="51"/>
          </reference>
        </references>
      </pivotArea>
    </chartFormat>
    <chartFormat chart="2" format="340" series="1">
      <pivotArea type="data" outline="0" fieldPosition="0">
        <references count="2">
          <reference field="4294967294" count="1" selected="0">
            <x v="0"/>
          </reference>
          <reference field="0" count="1" selected="0">
            <x v="52"/>
          </reference>
        </references>
      </pivotArea>
    </chartFormat>
    <chartFormat chart="2" format="341" series="1">
      <pivotArea type="data" outline="0" fieldPosition="0">
        <references count="2">
          <reference field="4294967294" count="1" selected="0">
            <x v="0"/>
          </reference>
          <reference field="0" count="1" selected="0">
            <x v="53"/>
          </reference>
        </references>
      </pivotArea>
    </chartFormat>
    <chartFormat chart="2" format="342" series="1">
      <pivotArea type="data" outline="0" fieldPosition="0">
        <references count="2">
          <reference field="4294967294" count="1" selected="0">
            <x v="0"/>
          </reference>
          <reference field="0" count="1" selected="0">
            <x v="54"/>
          </reference>
        </references>
      </pivotArea>
    </chartFormat>
    <chartFormat chart="2" format="343" series="1">
      <pivotArea type="data" outline="0" fieldPosition="0">
        <references count="2">
          <reference field="4294967294" count="1" selected="0">
            <x v="0"/>
          </reference>
          <reference field="0" count="1" selected="0">
            <x v="55"/>
          </reference>
        </references>
      </pivotArea>
    </chartFormat>
    <chartFormat chart="2" format="344" series="1">
      <pivotArea type="data" outline="0" fieldPosition="0">
        <references count="2">
          <reference field="4294967294" count="1" selected="0">
            <x v="0"/>
          </reference>
          <reference field="0" count="1" selected="0">
            <x v="56"/>
          </reference>
        </references>
      </pivotArea>
    </chartFormat>
    <chartFormat chart="2" format="345" series="1">
      <pivotArea type="data" outline="0" fieldPosition="0">
        <references count="2">
          <reference field="4294967294" count="1" selected="0">
            <x v="0"/>
          </reference>
          <reference field="0" count="1" selected="0">
            <x v="57"/>
          </reference>
        </references>
      </pivotArea>
    </chartFormat>
    <chartFormat chart="2" format="346" series="1">
      <pivotArea type="data" outline="0" fieldPosition="0">
        <references count="2">
          <reference field="4294967294" count="1" selected="0">
            <x v="0"/>
          </reference>
          <reference field="0" count="1" selected="0">
            <x v="58"/>
          </reference>
        </references>
      </pivotArea>
    </chartFormat>
    <chartFormat chart="2" format="347" series="1">
      <pivotArea type="data" outline="0" fieldPosition="0">
        <references count="2">
          <reference field="4294967294" count="1" selected="0">
            <x v="0"/>
          </reference>
          <reference field="0" count="1" selected="0">
            <x v="59"/>
          </reference>
        </references>
      </pivotArea>
    </chartFormat>
    <chartFormat chart="2" format="348" series="1">
      <pivotArea type="data" outline="0" fieldPosition="0">
        <references count="2">
          <reference field="4294967294" count="1" selected="0">
            <x v="0"/>
          </reference>
          <reference field="0" count="1" selected="0">
            <x v="60"/>
          </reference>
        </references>
      </pivotArea>
    </chartFormat>
    <chartFormat chart="2" format="349" series="1">
      <pivotArea type="data" outline="0" fieldPosition="0">
        <references count="2">
          <reference field="4294967294" count="1" selected="0">
            <x v="0"/>
          </reference>
          <reference field="0" count="1" selected="0">
            <x v="61"/>
          </reference>
        </references>
      </pivotArea>
    </chartFormat>
    <chartFormat chart="2" format="350" series="1">
      <pivotArea type="data" outline="0" fieldPosition="0">
        <references count="2">
          <reference field="4294967294" count="1" selected="0">
            <x v="0"/>
          </reference>
          <reference field="0" count="1" selected="0">
            <x v="62"/>
          </reference>
        </references>
      </pivotArea>
    </chartFormat>
    <chartFormat chart="2" format="351" series="1">
      <pivotArea type="data" outline="0" fieldPosition="0">
        <references count="2">
          <reference field="4294967294" count="1" selected="0">
            <x v="0"/>
          </reference>
          <reference field="0" count="1" selected="0">
            <x v="63"/>
          </reference>
        </references>
      </pivotArea>
    </chartFormat>
    <chartFormat chart="2" format="352" series="1">
      <pivotArea type="data" outline="0" fieldPosition="0">
        <references count="2">
          <reference field="4294967294" count="1" selected="0">
            <x v="0"/>
          </reference>
          <reference field="0" count="1" selected="0">
            <x v="64"/>
          </reference>
        </references>
      </pivotArea>
    </chartFormat>
    <chartFormat chart="2" format="353" series="1">
      <pivotArea type="data" outline="0" fieldPosition="0">
        <references count="2">
          <reference field="4294967294" count="1" selected="0">
            <x v="0"/>
          </reference>
          <reference field="0" count="1" selected="0">
            <x v="65"/>
          </reference>
        </references>
      </pivotArea>
    </chartFormat>
    <chartFormat chart="2" format="354" series="1">
      <pivotArea type="data" outline="0" fieldPosition="0">
        <references count="2">
          <reference field="4294967294" count="1" selected="0">
            <x v="0"/>
          </reference>
          <reference field="0" count="1" selected="0">
            <x v="66"/>
          </reference>
        </references>
      </pivotArea>
    </chartFormat>
    <chartFormat chart="2" format="355" series="1">
      <pivotArea type="data" outline="0" fieldPosition="0">
        <references count="2">
          <reference field="4294967294" count="1" selected="0">
            <x v="0"/>
          </reference>
          <reference field="0" count="1" selected="0">
            <x v="67"/>
          </reference>
        </references>
      </pivotArea>
    </chartFormat>
    <chartFormat chart="2" format="356" series="1">
      <pivotArea type="data" outline="0" fieldPosition="0">
        <references count="2">
          <reference field="4294967294" count="1" selected="0">
            <x v="0"/>
          </reference>
          <reference field="0"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6008502-7BF7-DA46-8666-9A1565348AAB}" name="PivotTable6" cacheId="401" dataOnRows="1" applyNumberFormats="0" applyBorderFormats="0" applyFontFormats="0" applyPatternFormats="0" applyAlignmentFormats="0" applyWidthHeightFormats="1" dataCaption="Values" errorCaption="null" showError="1" missingCaption="null" updatedVersion="6" minRefreshableVersion="3" enableDrill="0" useAutoFormatting="1" itemPrintTitles="1" createdVersion="6" indent="0" outline="1" outlineData="1" multipleFieldFilters="0" chartFormat="4">
  <location ref="A1:H17" firstHeaderRow="1" firstDataRow="2" firstDataCol="1"/>
  <pivotFields count="18">
    <pivotField axis="axisCol" showAll="0">
      <items count="69">
        <item x="0"/>
        <item x="1"/>
        <item x="2"/>
        <item x="3"/>
        <item x="4"/>
        <item x="5"/>
        <item h="1" x="12"/>
        <item h="1" x="13"/>
        <item h="1" x="14"/>
        <item h="1" x="15"/>
        <item h="1" x="16"/>
        <item h="1" x="17"/>
        <item h="1" x="18"/>
        <item h="1" x="19"/>
        <item h="1" x="20"/>
        <item h="1" x="21"/>
        <item h="1" x="6"/>
        <item h="1" x="22"/>
        <item h="1" x="23"/>
        <item h="1" x="24"/>
        <item h="1" x="25"/>
        <item h="1" x="26"/>
        <item h="1" x="27"/>
        <item h="1" x="28"/>
        <item h="1" x="29"/>
        <item h="1" x="30"/>
        <item h="1" x="31"/>
        <item h="1" x="32"/>
        <item h="1" x="49"/>
        <item h="1" x="50"/>
        <item h="1" x="33"/>
        <item h="1" x="34"/>
        <item h="1" x="35"/>
        <item h="1" x="51"/>
        <item h="1" x="52"/>
        <item h="1" x="36"/>
        <item h="1" x="7"/>
        <item h="1" x="37"/>
        <item h="1" x="53"/>
        <item h="1" x="38"/>
        <item h="1" x="39"/>
        <item h="1" x="40"/>
        <item h="1" x="57"/>
        <item h="1" x="54"/>
        <item h="1" x="55"/>
        <item h="1" x="56"/>
        <item h="1" x="58"/>
        <item h="1" x="41"/>
        <item h="1" x="59"/>
        <item h="1" x="42"/>
        <item h="1" x="60"/>
        <item h="1" x="61"/>
        <item h="1" x="43"/>
        <item h="1" x="62"/>
        <item h="1" x="63"/>
        <item h="1" x="8"/>
        <item h="1" x="9"/>
        <item h="1" x="10"/>
        <item h="1" x="11"/>
        <item h="1" x="64"/>
        <item h="1" x="44"/>
        <item h="1" x="65"/>
        <item h="1" x="45"/>
        <item h="1" x="46"/>
        <item h="1" x="47"/>
        <item h="1" x="66"/>
        <item h="1" x="67"/>
        <item h="1" x="48"/>
        <item t="default"/>
      </items>
    </pivotField>
    <pivotField showAll="0">
      <items count="6">
        <item m="1" x="4"/>
        <item x="1"/>
        <item x="2"/>
        <item x="3"/>
        <item x="0"/>
        <item t="default"/>
      </items>
    </pivotField>
    <pivotField showAll="0">
      <items count="4">
        <item x="1"/>
        <item x="2"/>
        <item x="0"/>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15">
    <i>
      <x/>
    </i>
    <i i="1">
      <x v="1"/>
    </i>
    <i i="2">
      <x v="2"/>
    </i>
    <i i="3">
      <x v="3"/>
    </i>
    <i i="4">
      <x v="4"/>
    </i>
    <i i="5">
      <x v="5"/>
    </i>
    <i i="6">
      <x v="6"/>
    </i>
    <i i="7">
      <x v="7"/>
    </i>
    <i i="8">
      <x v="8"/>
    </i>
    <i i="9">
      <x v="9"/>
    </i>
    <i i="10">
      <x v="10"/>
    </i>
    <i i="11">
      <x v="11"/>
    </i>
    <i i="12">
      <x v="12"/>
    </i>
    <i i="13">
      <x v="13"/>
    </i>
    <i i="14">
      <x v="14"/>
    </i>
  </rowItems>
  <colFields count="1">
    <field x="0"/>
  </colFields>
  <colItems count="7">
    <i>
      <x/>
    </i>
    <i>
      <x v="1"/>
    </i>
    <i>
      <x v="2"/>
    </i>
    <i>
      <x v="3"/>
    </i>
    <i>
      <x v="4"/>
    </i>
    <i>
      <x v="5"/>
    </i>
    <i t="grand">
      <x/>
    </i>
  </colItems>
  <dataFields count="15">
    <dataField name=" 2005" fld="3" baseField="0" baseItem="0"/>
    <dataField name=" 2006" fld="4" baseField="0" baseItem="0"/>
    <dataField name=" 2007" fld="5" baseField="0" baseItem="0"/>
    <dataField name=" 2008" fld="6" baseField="0" baseItem="0"/>
    <dataField name=" 2009" fld="7" baseField="0" baseItem="0"/>
    <dataField name=" 2010" fld="8" baseField="0" baseItem="0"/>
    <dataField name=" 2011" fld="9" baseField="0" baseItem="0"/>
    <dataField name=" 2012" fld="10" baseField="0" baseItem="0"/>
    <dataField name=" 2013" fld="11" baseField="0" baseItem="0"/>
    <dataField name=" 2014" fld="12" baseField="0" baseItem="0"/>
    <dataField name=" 2015" fld="13" baseField="0" baseItem="0"/>
    <dataField name=" 2016" fld="14" baseField="0" baseItem="0"/>
    <dataField name=" 2017" fld="15" baseField="0" baseItem="0"/>
    <dataField name=" 2018" fld="16" baseField="0" baseItem="0"/>
    <dataField name=" 2019" fld="17" baseField="0" baseItem="0"/>
  </dataFields>
  <chartFormats count="69">
    <chartFormat chart="2" format="208" series="1">
      <pivotArea type="data" outline="0" fieldPosition="0">
        <references count="1">
          <reference field="4294967294" count="1" selected="0">
            <x v="0"/>
          </reference>
        </references>
      </pivotArea>
    </chartFormat>
    <chartFormat chart="2" format="209" series="1">
      <pivotArea type="data" outline="0" fieldPosition="0">
        <references count="2">
          <reference field="4294967294" count="1" selected="0">
            <x v="0"/>
          </reference>
          <reference field="0" count="1" selected="0">
            <x v="1"/>
          </reference>
        </references>
      </pivotArea>
    </chartFormat>
    <chartFormat chart="2" format="210" series="1">
      <pivotArea type="data" outline="0" fieldPosition="0">
        <references count="2">
          <reference field="4294967294" count="1" selected="0">
            <x v="0"/>
          </reference>
          <reference field="0" count="1" selected="0">
            <x v="2"/>
          </reference>
        </references>
      </pivotArea>
    </chartFormat>
    <chartFormat chart="2" format="211" series="1">
      <pivotArea type="data" outline="0" fieldPosition="0">
        <references count="2">
          <reference field="4294967294" count="1" selected="0">
            <x v="0"/>
          </reference>
          <reference field="0" count="1" selected="0">
            <x v="3"/>
          </reference>
        </references>
      </pivotArea>
    </chartFormat>
    <chartFormat chart="2" format="212" series="1">
      <pivotArea type="data" outline="0" fieldPosition="0">
        <references count="2">
          <reference field="4294967294" count="1" selected="0">
            <x v="0"/>
          </reference>
          <reference field="0" count="1" selected="0">
            <x v="4"/>
          </reference>
        </references>
      </pivotArea>
    </chartFormat>
    <chartFormat chart="2" format="213" series="1">
      <pivotArea type="data" outline="0" fieldPosition="0">
        <references count="2">
          <reference field="4294967294" count="1" selected="0">
            <x v="0"/>
          </reference>
          <reference field="0" count="1" selected="0">
            <x v="5"/>
          </reference>
        </references>
      </pivotArea>
    </chartFormat>
    <chartFormat chart="2" format="214" series="1">
      <pivotArea type="data" outline="0" fieldPosition="0">
        <references count="2">
          <reference field="4294967294" count="1" selected="0">
            <x v="0"/>
          </reference>
          <reference field="0" count="1" selected="0">
            <x v="6"/>
          </reference>
        </references>
      </pivotArea>
    </chartFormat>
    <chartFormat chart="2" format="215" series="1">
      <pivotArea type="data" outline="0" fieldPosition="0">
        <references count="2">
          <reference field="4294967294" count="1" selected="0">
            <x v="0"/>
          </reference>
          <reference field="0" count="1" selected="0">
            <x v="7"/>
          </reference>
        </references>
      </pivotArea>
    </chartFormat>
    <chartFormat chart="2" format="216" series="1">
      <pivotArea type="data" outline="0" fieldPosition="0">
        <references count="2">
          <reference field="4294967294" count="1" selected="0">
            <x v="0"/>
          </reference>
          <reference field="0" count="1" selected="0">
            <x v="8"/>
          </reference>
        </references>
      </pivotArea>
    </chartFormat>
    <chartFormat chart="2" format="217" series="1">
      <pivotArea type="data" outline="0" fieldPosition="0">
        <references count="2">
          <reference field="4294967294" count="1" selected="0">
            <x v="0"/>
          </reference>
          <reference field="0" count="1" selected="0">
            <x v="9"/>
          </reference>
        </references>
      </pivotArea>
    </chartFormat>
    <chartFormat chart="2" format="218" series="1">
      <pivotArea type="data" outline="0" fieldPosition="0">
        <references count="2">
          <reference field="4294967294" count="1" selected="0">
            <x v="0"/>
          </reference>
          <reference field="0" count="1" selected="0">
            <x v="10"/>
          </reference>
        </references>
      </pivotArea>
    </chartFormat>
    <chartFormat chart="2" format="219" series="1">
      <pivotArea type="data" outline="0" fieldPosition="0">
        <references count="2">
          <reference field="4294967294" count="1" selected="0">
            <x v="0"/>
          </reference>
          <reference field="0" count="1" selected="0">
            <x v="11"/>
          </reference>
        </references>
      </pivotArea>
    </chartFormat>
    <chartFormat chart="2" format="220" series="1">
      <pivotArea type="data" outline="0" fieldPosition="0">
        <references count="2">
          <reference field="4294967294" count="1" selected="0">
            <x v="0"/>
          </reference>
          <reference field="0" count="1" selected="0">
            <x v="12"/>
          </reference>
        </references>
      </pivotArea>
    </chartFormat>
    <chartFormat chart="2" format="221" series="1">
      <pivotArea type="data" outline="0" fieldPosition="0">
        <references count="2">
          <reference field="4294967294" count="1" selected="0">
            <x v="0"/>
          </reference>
          <reference field="0" count="1" selected="0">
            <x v="13"/>
          </reference>
        </references>
      </pivotArea>
    </chartFormat>
    <chartFormat chart="2" format="222" series="1">
      <pivotArea type="data" outline="0" fieldPosition="0">
        <references count="2">
          <reference field="4294967294" count="1" selected="0">
            <x v="0"/>
          </reference>
          <reference field="0" count="1" selected="0">
            <x v="14"/>
          </reference>
        </references>
      </pivotArea>
    </chartFormat>
    <chartFormat chart="2" format="223" series="1">
      <pivotArea type="data" outline="0" fieldPosition="0">
        <references count="2">
          <reference field="4294967294" count="1" selected="0">
            <x v="0"/>
          </reference>
          <reference field="0" count="1" selected="0">
            <x v="15"/>
          </reference>
        </references>
      </pivotArea>
    </chartFormat>
    <chartFormat chart="2" format="224" series="1">
      <pivotArea type="data" outline="0" fieldPosition="0">
        <references count="2">
          <reference field="4294967294" count="1" selected="0">
            <x v="0"/>
          </reference>
          <reference field="0" count="1" selected="0">
            <x v="16"/>
          </reference>
        </references>
      </pivotArea>
    </chartFormat>
    <chartFormat chart="2" format="225" series="1">
      <pivotArea type="data" outline="0" fieldPosition="0">
        <references count="2">
          <reference field="4294967294" count="1" selected="0">
            <x v="0"/>
          </reference>
          <reference field="0" count="1" selected="0">
            <x v="17"/>
          </reference>
        </references>
      </pivotArea>
    </chartFormat>
    <chartFormat chart="2" format="226" series="1">
      <pivotArea type="data" outline="0" fieldPosition="0">
        <references count="2">
          <reference field="4294967294" count="1" selected="0">
            <x v="0"/>
          </reference>
          <reference field="0" count="1" selected="0">
            <x v="18"/>
          </reference>
        </references>
      </pivotArea>
    </chartFormat>
    <chartFormat chart="2" format="227" series="1">
      <pivotArea type="data" outline="0" fieldPosition="0">
        <references count="2">
          <reference field="4294967294" count="1" selected="0">
            <x v="0"/>
          </reference>
          <reference field="0" count="1" selected="0">
            <x v="19"/>
          </reference>
        </references>
      </pivotArea>
    </chartFormat>
    <chartFormat chart="2" format="228" series="1">
      <pivotArea type="data" outline="0" fieldPosition="0">
        <references count="2">
          <reference field="4294967294" count="1" selected="0">
            <x v="0"/>
          </reference>
          <reference field="0" count="1" selected="0">
            <x v="20"/>
          </reference>
        </references>
      </pivotArea>
    </chartFormat>
    <chartFormat chart="2" format="229" series="1">
      <pivotArea type="data" outline="0" fieldPosition="0">
        <references count="2">
          <reference field="4294967294" count="1" selected="0">
            <x v="0"/>
          </reference>
          <reference field="0" count="1" selected="0">
            <x v="21"/>
          </reference>
        </references>
      </pivotArea>
    </chartFormat>
    <chartFormat chart="2" format="230" series="1">
      <pivotArea type="data" outline="0" fieldPosition="0">
        <references count="2">
          <reference field="4294967294" count="1" selected="0">
            <x v="0"/>
          </reference>
          <reference field="0" count="1" selected="0">
            <x v="22"/>
          </reference>
        </references>
      </pivotArea>
    </chartFormat>
    <chartFormat chart="2" format="231" series="1">
      <pivotArea type="data" outline="0" fieldPosition="0">
        <references count="2">
          <reference field="4294967294" count="1" selected="0">
            <x v="0"/>
          </reference>
          <reference field="0" count="1" selected="0">
            <x v="23"/>
          </reference>
        </references>
      </pivotArea>
    </chartFormat>
    <chartFormat chart="2" format="232" series="1">
      <pivotArea type="data" outline="0" fieldPosition="0">
        <references count="2">
          <reference field="4294967294" count="1" selected="0">
            <x v="0"/>
          </reference>
          <reference field="0" count="1" selected="0">
            <x v="24"/>
          </reference>
        </references>
      </pivotArea>
    </chartFormat>
    <chartFormat chart="2" format="233" series="1">
      <pivotArea type="data" outline="0" fieldPosition="0">
        <references count="2">
          <reference field="4294967294" count="1" selected="0">
            <x v="0"/>
          </reference>
          <reference field="0" count="1" selected="0">
            <x v="25"/>
          </reference>
        </references>
      </pivotArea>
    </chartFormat>
    <chartFormat chart="2" format="234" series="1">
      <pivotArea type="data" outline="0" fieldPosition="0">
        <references count="2">
          <reference field="4294967294" count="1" selected="0">
            <x v="0"/>
          </reference>
          <reference field="0" count="1" selected="0">
            <x v="26"/>
          </reference>
        </references>
      </pivotArea>
    </chartFormat>
    <chartFormat chart="2" format="235" series="1">
      <pivotArea type="data" outline="0" fieldPosition="0">
        <references count="2">
          <reference field="4294967294" count="1" selected="0">
            <x v="0"/>
          </reference>
          <reference field="0" count="1" selected="0">
            <x v="27"/>
          </reference>
        </references>
      </pivotArea>
    </chartFormat>
    <chartFormat chart="2" format="236" series="1">
      <pivotArea type="data" outline="0" fieldPosition="0">
        <references count="2">
          <reference field="4294967294" count="1" selected="0">
            <x v="0"/>
          </reference>
          <reference field="0" count="1" selected="0">
            <x v="28"/>
          </reference>
        </references>
      </pivotArea>
    </chartFormat>
    <chartFormat chart="2" format="237" series="1">
      <pivotArea type="data" outline="0" fieldPosition="0">
        <references count="2">
          <reference field="4294967294" count="1" selected="0">
            <x v="0"/>
          </reference>
          <reference field="0" count="1" selected="0">
            <x v="29"/>
          </reference>
        </references>
      </pivotArea>
    </chartFormat>
    <chartFormat chart="2" format="238" series="1">
      <pivotArea type="data" outline="0" fieldPosition="0">
        <references count="2">
          <reference field="4294967294" count="1" selected="0">
            <x v="0"/>
          </reference>
          <reference field="0" count="1" selected="0">
            <x v="30"/>
          </reference>
        </references>
      </pivotArea>
    </chartFormat>
    <chartFormat chart="2" format="239" series="1">
      <pivotArea type="data" outline="0" fieldPosition="0">
        <references count="2">
          <reference field="4294967294" count="1" selected="0">
            <x v="0"/>
          </reference>
          <reference field="0" count="1" selected="0">
            <x v="31"/>
          </reference>
        </references>
      </pivotArea>
    </chartFormat>
    <chartFormat chart="2" format="240" series="1">
      <pivotArea type="data" outline="0" fieldPosition="0">
        <references count="2">
          <reference field="4294967294" count="1" selected="0">
            <x v="0"/>
          </reference>
          <reference field="0" count="1" selected="0">
            <x v="32"/>
          </reference>
        </references>
      </pivotArea>
    </chartFormat>
    <chartFormat chart="2" format="241" series="1">
      <pivotArea type="data" outline="0" fieldPosition="0">
        <references count="2">
          <reference field="4294967294" count="1" selected="0">
            <x v="0"/>
          </reference>
          <reference field="0" count="1" selected="0">
            <x v="33"/>
          </reference>
        </references>
      </pivotArea>
    </chartFormat>
    <chartFormat chart="2" format="242" series="1">
      <pivotArea type="data" outline="0" fieldPosition="0">
        <references count="2">
          <reference field="4294967294" count="1" selected="0">
            <x v="0"/>
          </reference>
          <reference field="0" count="1" selected="0">
            <x v="34"/>
          </reference>
        </references>
      </pivotArea>
    </chartFormat>
    <chartFormat chart="2" format="243" series="1">
      <pivotArea type="data" outline="0" fieldPosition="0">
        <references count="2">
          <reference field="4294967294" count="1" selected="0">
            <x v="0"/>
          </reference>
          <reference field="0" count="1" selected="0">
            <x v="35"/>
          </reference>
        </references>
      </pivotArea>
    </chartFormat>
    <chartFormat chart="2" format="244" series="1">
      <pivotArea type="data" outline="0" fieldPosition="0">
        <references count="2">
          <reference field="4294967294" count="1" selected="0">
            <x v="0"/>
          </reference>
          <reference field="0" count="1" selected="0">
            <x v="36"/>
          </reference>
        </references>
      </pivotArea>
    </chartFormat>
    <chartFormat chart="2" format="245" series="1">
      <pivotArea type="data" outline="0" fieldPosition="0">
        <references count="2">
          <reference field="4294967294" count="1" selected="0">
            <x v="0"/>
          </reference>
          <reference field="0" count="1" selected="0">
            <x v="37"/>
          </reference>
        </references>
      </pivotArea>
    </chartFormat>
    <chartFormat chart="2" format="246" series="1">
      <pivotArea type="data" outline="0" fieldPosition="0">
        <references count="2">
          <reference field="4294967294" count="1" selected="0">
            <x v="0"/>
          </reference>
          <reference field="0" count="1" selected="0">
            <x v="38"/>
          </reference>
        </references>
      </pivotArea>
    </chartFormat>
    <chartFormat chart="2" format="247" series="1">
      <pivotArea type="data" outline="0" fieldPosition="0">
        <references count="2">
          <reference field="4294967294" count="1" selected="0">
            <x v="0"/>
          </reference>
          <reference field="0" count="1" selected="0">
            <x v="39"/>
          </reference>
        </references>
      </pivotArea>
    </chartFormat>
    <chartFormat chart="2" format="248" series="1">
      <pivotArea type="data" outline="0" fieldPosition="0">
        <references count="2">
          <reference field="4294967294" count="1" selected="0">
            <x v="0"/>
          </reference>
          <reference field="0" count="1" selected="0">
            <x v="40"/>
          </reference>
        </references>
      </pivotArea>
    </chartFormat>
    <chartFormat chart="2" format="249" series="1">
      <pivotArea type="data" outline="0" fieldPosition="0">
        <references count="2">
          <reference field="4294967294" count="1" selected="0">
            <x v="0"/>
          </reference>
          <reference field="0" count="1" selected="0">
            <x v="41"/>
          </reference>
        </references>
      </pivotArea>
    </chartFormat>
    <chartFormat chart="2" format="250" series="1">
      <pivotArea type="data" outline="0" fieldPosition="0">
        <references count="2">
          <reference field="4294967294" count="1" selected="0">
            <x v="0"/>
          </reference>
          <reference field="0" count="1" selected="0">
            <x v="42"/>
          </reference>
        </references>
      </pivotArea>
    </chartFormat>
    <chartFormat chart="2" format="251" series="1">
      <pivotArea type="data" outline="0" fieldPosition="0">
        <references count="2">
          <reference field="4294967294" count="1" selected="0">
            <x v="0"/>
          </reference>
          <reference field="0" count="1" selected="0">
            <x v="43"/>
          </reference>
        </references>
      </pivotArea>
    </chartFormat>
    <chartFormat chart="2" format="252" series="1">
      <pivotArea type="data" outline="0" fieldPosition="0">
        <references count="2">
          <reference field="4294967294" count="1" selected="0">
            <x v="0"/>
          </reference>
          <reference field="0" count="1" selected="0">
            <x v="44"/>
          </reference>
        </references>
      </pivotArea>
    </chartFormat>
    <chartFormat chart="2" format="253" series="1">
      <pivotArea type="data" outline="0" fieldPosition="0">
        <references count="2">
          <reference field="4294967294" count="1" selected="0">
            <x v="0"/>
          </reference>
          <reference field="0" count="1" selected="0">
            <x v="45"/>
          </reference>
        </references>
      </pivotArea>
    </chartFormat>
    <chartFormat chart="2" format="254" series="1">
      <pivotArea type="data" outline="0" fieldPosition="0">
        <references count="2">
          <reference field="4294967294" count="1" selected="0">
            <x v="0"/>
          </reference>
          <reference field="0" count="1" selected="0">
            <x v="46"/>
          </reference>
        </references>
      </pivotArea>
    </chartFormat>
    <chartFormat chart="2" format="255" series="1">
      <pivotArea type="data" outline="0" fieldPosition="0">
        <references count="2">
          <reference field="4294967294" count="1" selected="0">
            <x v="0"/>
          </reference>
          <reference field="0" count="1" selected="0">
            <x v="47"/>
          </reference>
        </references>
      </pivotArea>
    </chartFormat>
    <chartFormat chart="2" format="256" series="1">
      <pivotArea type="data" outline="0" fieldPosition="0">
        <references count="2">
          <reference field="4294967294" count="1" selected="0">
            <x v="0"/>
          </reference>
          <reference field="0" count="1" selected="0">
            <x v="48"/>
          </reference>
        </references>
      </pivotArea>
    </chartFormat>
    <chartFormat chart="2" format="257" series="1">
      <pivotArea type="data" outline="0" fieldPosition="0">
        <references count="2">
          <reference field="4294967294" count="1" selected="0">
            <x v="0"/>
          </reference>
          <reference field="0" count="1" selected="0">
            <x v="49"/>
          </reference>
        </references>
      </pivotArea>
    </chartFormat>
    <chartFormat chart="2" format="258" series="1">
      <pivotArea type="data" outline="0" fieldPosition="0">
        <references count="2">
          <reference field="4294967294" count="1" selected="0">
            <x v="0"/>
          </reference>
          <reference field="0" count="1" selected="0">
            <x v="50"/>
          </reference>
        </references>
      </pivotArea>
    </chartFormat>
    <chartFormat chart="2" format="259" series="1">
      <pivotArea type="data" outline="0" fieldPosition="0">
        <references count="2">
          <reference field="4294967294" count="1" selected="0">
            <x v="0"/>
          </reference>
          <reference field="0" count="1" selected="0">
            <x v="51"/>
          </reference>
        </references>
      </pivotArea>
    </chartFormat>
    <chartFormat chart="2" format="260" series="1">
      <pivotArea type="data" outline="0" fieldPosition="0">
        <references count="2">
          <reference field="4294967294" count="1" selected="0">
            <x v="0"/>
          </reference>
          <reference field="0" count="1" selected="0">
            <x v="52"/>
          </reference>
        </references>
      </pivotArea>
    </chartFormat>
    <chartFormat chart="2" format="261" series="1">
      <pivotArea type="data" outline="0" fieldPosition="0">
        <references count="2">
          <reference field="4294967294" count="1" selected="0">
            <x v="0"/>
          </reference>
          <reference field="0" count="1" selected="0">
            <x v="53"/>
          </reference>
        </references>
      </pivotArea>
    </chartFormat>
    <chartFormat chart="2" format="262" series="1">
      <pivotArea type="data" outline="0" fieldPosition="0">
        <references count="2">
          <reference field="4294967294" count="1" selected="0">
            <x v="0"/>
          </reference>
          <reference field="0" count="1" selected="0">
            <x v="54"/>
          </reference>
        </references>
      </pivotArea>
    </chartFormat>
    <chartFormat chart="2" format="263" series="1">
      <pivotArea type="data" outline="0" fieldPosition="0">
        <references count="2">
          <reference field="4294967294" count="1" selected="0">
            <x v="0"/>
          </reference>
          <reference field="0" count="1" selected="0">
            <x v="55"/>
          </reference>
        </references>
      </pivotArea>
    </chartFormat>
    <chartFormat chart="2" format="264" series="1">
      <pivotArea type="data" outline="0" fieldPosition="0">
        <references count="2">
          <reference field="4294967294" count="1" selected="0">
            <x v="0"/>
          </reference>
          <reference field="0" count="1" selected="0">
            <x v="56"/>
          </reference>
        </references>
      </pivotArea>
    </chartFormat>
    <chartFormat chart="2" format="265" series="1">
      <pivotArea type="data" outline="0" fieldPosition="0">
        <references count="2">
          <reference field="4294967294" count="1" selected="0">
            <x v="0"/>
          </reference>
          <reference field="0" count="1" selected="0">
            <x v="57"/>
          </reference>
        </references>
      </pivotArea>
    </chartFormat>
    <chartFormat chart="2" format="266" series="1">
      <pivotArea type="data" outline="0" fieldPosition="0">
        <references count="2">
          <reference field="4294967294" count="1" selected="0">
            <x v="0"/>
          </reference>
          <reference field="0" count="1" selected="0">
            <x v="58"/>
          </reference>
        </references>
      </pivotArea>
    </chartFormat>
    <chartFormat chart="2" format="267" series="1">
      <pivotArea type="data" outline="0" fieldPosition="0">
        <references count="2">
          <reference field="4294967294" count="1" selected="0">
            <x v="0"/>
          </reference>
          <reference field="0" count="1" selected="0">
            <x v="59"/>
          </reference>
        </references>
      </pivotArea>
    </chartFormat>
    <chartFormat chart="2" format="268" series="1">
      <pivotArea type="data" outline="0" fieldPosition="0">
        <references count="2">
          <reference field="4294967294" count="1" selected="0">
            <x v="0"/>
          </reference>
          <reference field="0" count="1" selected="0">
            <x v="60"/>
          </reference>
        </references>
      </pivotArea>
    </chartFormat>
    <chartFormat chart="2" format="269" series="1">
      <pivotArea type="data" outline="0" fieldPosition="0">
        <references count="2">
          <reference field="4294967294" count="1" selected="0">
            <x v="0"/>
          </reference>
          <reference field="0" count="1" selected="0">
            <x v="61"/>
          </reference>
        </references>
      </pivotArea>
    </chartFormat>
    <chartFormat chart="2" format="270" series="1">
      <pivotArea type="data" outline="0" fieldPosition="0">
        <references count="2">
          <reference field="4294967294" count="1" selected="0">
            <x v="0"/>
          </reference>
          <reference field="0" count="1" selected="0">
            <x v="62"/>
          </reference>
        </references>
      </pivotArea>
    </chartFormat>
    <chartFormat chart="2" format="271" series="1">
      <pivotArea type="data" outline="0" fieldPosition="0">
        <references count="2">
          <reference field="4294967294" count="1" selected="0">
            <x v="0"/>
          </reference>
          <reference field="0" count="1" selected="0">
            <x v="63"/>
          </reference>
        </references>
      </pivotArea>
    </chartFormat>
    <chartFormat chart="2" format="272" series="1">
      <pivotArea type="data" outline="0" fieldPosition="0">
        <references count="2">
          <reference field="4294967294" count="1" selected="0">
            <x v="0"/>
          </reference>
          <reference field="0" count="1" selected="0">
            <x v="64"/>
          </reference>
        </references>
      </pivotArea>
    </chartFormat>
    <chartFormat chart="2" format="273" series="1">
      <pivotArea type="data" outline="0" fieldPosition="0">
        <references count="2">
          <reference field="4294967294" count="1" selected="0">
            <x v="0"/>
          </reference>
          <reference field="0" count="1" selected="0">
            <x v="65"/>
          </reference>
        </references>
      </pivotArea>
    </chartFormat>
    <chartFormat chart="2" format="274" series="1">
      <pivotArea type="data" outline="0" fieldPosition="0">
        <references count="2">
          <reference field="4294967294" count="1" selected="0">
            <x v="0"/>
          </reference>
          <reference field="0" count="1" selected="0">
            <x v="66"/>
          </reference>
        </references>
      </pivotArea>
    </chartFormat>
    <chartFormat chart="2" format="275" series="1">
      <pivotArea type="data" outline="0" fieldPosition="0">
        <references count="2">
          <reference field="4294967294" count="1" selected="0">
            <x v="0"/>
          </reference>
          <reference field="0" count="1" selected="0">
            <x v="67"/>
          </reference>
        </references>
      </pivotArea>
    </chartFormat>
    <chartFormat chart="2" format="276" series="1">
      <pivotArea type="data" outline="0" fieldPosition="0">
        <references count="2">
          <reference field="4294967294" count="1" selected="0">
            <x v="0"/>
          </reference>
          <reference field="0"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DF34EF7C-E892-C841-9E4C-AE679B8DD365}" name="PivotTable1" cacheId="404" dataOnRows="1" applyNumberFormats="0" applyBorderFormats="0" applyFontFormats="0" applyPatternFormats="0" applyAlignmentFormats="0" applyWidthHeightFormats="1" dataCaption="Values" missingCaption="null" updatedVersion="6" minRefreshableVersion="3" showDrill="0" enableDrill="0" useAutoFormatting="1" itemPrintTitles="1" createdVersion="6" indent="0" outline="1" outlineData="1" multipleFieldFilters="0" chartFormat="5">
  <location ref="A1:H7" firstHeaderRow="1" firstDataRow="2" firstDataCol="1"/>
  <pivotFields count="8">
    <pivotField axis="axisCol" showAll="0">
      <items count="69">
        <item x="0"/>
        <item x="1"/>
        <item x="2"/>
        <item x="3"/>
        <item x="4"/>
        <item x="5"/>
        <item h="1" x="12"/>
        <item h="1" x="13"/>
        <item h="1" x="14"/>
        <item h="1" x="15"/>
        <item h="1" x="16"/>
        <item h="1" x="17"/>
        <item h="1" x="18"/>
        <item h="1" x="19"/>
        <item h="1" x="20"/>
        <item h="1" x="21"/>
        <item h="1" x="6"/>
        <item h="1" x="22"/>
        <item h="1" x="23"/>
        <item h="1" x="24"/>
        <item h="1" x="25"/>
        <item h="1" x="26"/>
        <item h="1" x="27"/>
        <item h="1" x="28"/>
        <item h="1" x="29"/>
        <item h="1" x="30"/>
        <item h="1" x="31"/>
        <item h="1" x="32"/>
        <item h="1" x="49"/>
        <item h="1" x="50"/>
        <item h="1" x="33"/>
        <item h="1" x="34"/>
        <item h="1" x="35"/>
        <item h="1" x="51"/>
        <item h="1" x="52"/>
        <item h="1" x="36"/>
        <item h="1" x="7"/>
        <item h="1" x="37"/>
        <item h="1" x="53"/>
        <item h="1" x="38"/>
        <item h="1" x="39"/>
        <item h="1" x="40"/>
        <item h="1" x="57"/>
        <item h="1" x="54"/>
        <item h="1" x="55"/>
        <item h="1" x="56"/>
        <item h="1" x="58"/>
        <item h="1" x="41"/>
        <item h="1" x="59"/>
        <item h="1" x="42"/>
        <item h="1" x="60"/>
        <item h="1" x="61"/>
        <item h="1" x="43"/>
        <item h="1" x="62"/>
        <item h="1" x="63"/>
        <item h="1" x="8"/>
        <item h="1" x="9"/>
        <item h="1" x="10"/>
        <item h="1" x="11"/>
        <item h="1" x="64"/>
        <item h="1" x="44"/>
        <item h="1" x="65"/>
        <item h="1" x="45"/>
        <item h="1" x="46"/>
        <item h="1" x="47"/>
        <item h="1" x="66"/>
        <item h="1" x="67"/>
        <item h="1" x="48"/>
        <item t="default"/>
      </items>
    </pivotField>
    <pivotField showAll="0">
      <items count="6">
        <item m="1" x="4"/>
        <item x="1"/>
        <item x="2"/>
        <item x="3"/>
        <item x="0"/>
        <item t="default"/>
      </items>
    </pivotField>
    <pivotField showAll="0">
      <items count="4">
        <item x="1"/>
        <item x="2"/>
        <item x="0"/>
        <item t="default"/>
      </items>
    </pivotField>
    <pivotField dataField="1" showAll="0"/>
    <pivotField dataField="1" showAll="0"/>
    <pivotField dataField="1" showAll="0"/>
    <pivotField dataField="1" showAll="0"/>
    <pivotField dataField="1" showAll="0"/>
  </pivotFields>
  <rowFields count="1">
    <field x="-2"/>
  </rowFields>
  <rowItems count="5">
    <i>
      <x/>
    </i>
    <i i="1">
      <x v="1"/>
    </i>
    <i i="2">
      <x v="2"/>
    </i>
    <i i="3">
      <x v="3"/>
    </i>
    <i i="4">
      <x v="4"/>
    </i>
  </rowItems>
  <colFields count="1">
    <field x="0"/>
  </colFields>
  <colItems count="7">
    <i>
      <x/>
    </i>
    <i>
      <x v="1"/>
    </i>
    <i>
      <x v="2"/>
    </i>
    <i>
      <x v="3"/>
    </i>
    <i>
      <x v="4"/>
    </i>
    <i>
      <x v="5"/>
    </i>
    <i t="grand">
      <x/>
    </i>
  </colItems>
  <dataFields count="5">
    <dataField name=" 2015 _x000a_A-Grade" fld="3" baseField="0" baseItem="0"/>
    <dataField name=" 2016_x000a_ A-Grade" fld="4" baseField="0" baseItem="0"/>
    <dataField name=" 2017 _x000a_A-Grade" fld="5" baseField="0" baseItem="0"/>
    <dataField name=" 2018 _x000a_A-Grade" fld="6" baseField="0" baseItem="0"/>
    <dataField name=" 2019 _x000a_A-Grade" fld="7" baseField="0" baseItem="0"/>
  </dataFields>
  <chartFormats count="78">
    <chartFormat chart="1" format="370" series="1">
      <pivotArea type="data" outline="0" fieldPosition="0">
        <references count="1">
          <reference field="4294967294" count="1" selected="0">
            <x v="0"/>
          </reference>
        </references>
      </pivotArea>
    </chartFormat>
    <chartFormat chart="1" format="371" series="1">
      <pivotArea type="data" outline="0" fieldPosition="0">
        <references count="1">
          <reference field="4294967294" count="1" selected="0">
            <x v="1"/>
          </reference>
        </references>
      </pivotArea>
    </chartFormat>
    <chartFormat chart="0" format="370" series="1">
      <pivotArea type="data" outline="0" fieldPosition="0">
        <references count="1">
          <reference field="4294967294" count="1" selected="0">
            <x v="0"/>
          </reference>
        </references>
      </pivotArea>
    </chartFormat>
    <chartFormat chart="0" format="371" series="1">
      <pivotArea type="data" outline="0" fieldPosition="0">
        <references count="1">
          <reference field="4294967294" count="1" selected="0">
            <x v="1"/>
          </reference>
        </references>
      </pivotArea>
    </chartFormat>
    <chartFormat chart="1" format="372" series="1">
      <pivotArea type="data" outline="0" fieldPosition="0">
        <references count="1">
          <reference field="4294967294" count="1" selected="0">
            <x v="2"/>
          </reference>
        </references>
      </pivotArea>
    </chartFormat>
    <chartFormat chart="0" format="372" series="1">
      <pivotArea type="data" outline="0" fieldPosition="0">
        <references count="1">
          <reference field="4294967294" count="1" selected="0">
            <x v="2"/>
          </reference>
        </references>
      </pivotArea>
    </chartFormat>
    <chartFormat chart="1" format="373" series="1">
      <pivotArea type="data" outline="0" fieldPosition="0">
        <references count="1">
          <reference field="4294967294" count="1" selected="0">
            <x v="3"/>
          </reference>
        </references>
      </pivotArea>
    </chartFormat>
    <chartFormat chart="0" format="373" series="1">
      <pivotArea type="data" outline="0" fieldPosition="0">
        <references count="1">
          <reference field="4294967294" count="1" selected="0">
            <x v="3"/>
          </reference>
        </references>
      </pivotArea>
    </chartFormat>
    <chartFormat chart="1" format="374" series="1">
      <pivotArea type="data" outline="0" fieldPosition="0">
        <references count="1">
          <reference field="4294967294" count="1" selected="0">
            <x v="4"/>
          </reference>
        </references>
      </pivotArea>
    </chartFormat>
    <chartFormat chart="0" format="374" series="1">
      <pivotArea type="data" outline="0" fieldPosition="0">
        <references count="1">
          <reference field="4294967294" count="1" selected="0">
            <x v="4"/>
          </reference>
        </references>
      </pivotArea>
    </chartFormat>
    <chartFormat chart="1" format="443" series="1">
      <pivotArea type="data" outline="0" fieldPosition="0">
        <references count="2">
          <reference field="4294967294" count="1" selected="0">
            <x v="0"/>
          </reference>
          <reference field="0" count="1" selected="0">
            <x v="1"/>
          </reference>
        </references>
      </pivotArea>
    </chartFormat>
    <chartFormat chart="1" format="444" series="1">
      <pivotArea type="data" outline="0" fieldPosition="0">
        <references count="2">
          <reference field="4294967294" count="1" selected="0">
            <x v="0"/>
          </reference>
          <reference field="0" count="1" selected="0">
            <x v="2"/>
          </reference>
        </references>
      </pivotArea>
    </chartFormat>
    <chartFormat chart="1" format="445" series="1">
      <pivotArea type="data" outline="0" fieldPosition="0">
        <references count="2">
          <reference field="4294967294" count="1" selected="0">
            <x v="0"/>
          </reference>
          <reference field="0" count="1" selected="0">
            <x v="3"/>
          </reference>
        </references>
      </pivotArea>
    </chartFormat>
    <chartFormat chart="1" format="446" series="1">
      <pivotArea type="data" outline="0" fieldPosition="0">
        <references count="2">
          <reference field="4294967294" count="1" selected="0">
            <x v="0"/>
          </reference>
          <reference field="0" count="1" selected="0">
            <x v="4"/>
          </reference>
        </references>
      </pivotArea>
    </chartFormat>
    <chartFormat chart="1" format="447" series="1">
      <pivotArea type="data" outline="0" fieldPosition="0">
        <references count="2">
          <reference field="4294967294" count="1" selected="0">
            <x v="0"/>
          </reference>
          <reference field="0" count="1" selected="0">
            <x v="5"/>
          </reference>
        </references>
      </pivotArea>
    </chartFormat>
    <chartFormat chart="1" format="448" series="1">
      <pivotArea type="data" outline="0" fieldPosition="0">
        <references count="2">
          <reference field="4294967294" count="1" selected="0">
            <x v="0"/>
          </reference>
          <reference field="0" count="1" selected="0">
            <x v="6"/>
          </reference>
        </references>
      </pivotArea>
    </chartFormat>
    <chartFormat chart="1" format="449" series="1">
      <pivotArea type="data" outline="0" fieldPosition="0">
        <references count="2">
          <reference field="4294967294" count="1" selected="0">
            <x v="0"/>
          </reference>
          <reference field="0" count="1" selected="0">
            <x v="7"/>
          </reference>
        </references>
      </pivotArea>
    </chartFormat>
    <chartFormat chart="1" format="450" series="1">
      <pivotArea type="data" outline="0" fieldPosition="0">
        <references count="2">
          <reference field="4294967294" count="1" selected="0">
            <x v="0"/>
          </reference>
          <reference field="0" count="1" selected="0">
            <x v="8"/>
          </reference>
        </references>
      </pivotArea>
    </chartFormat>
    <chartFormat chart="1" format="451" series="1">
      <pivotArea type="data" outline="0" fieldPosition="0">
        <references count="2">
          <reference field="4294967294" count="1" selected="0">
            <x v="0"/>
          </reference>
          <reference field="0" count="1" selected="0">
            <x v="9"/>
          </reference>
        </references>
      </pivotArea>
    </chartFormat>
    <chartFormat chart="1" format="452" series="1">
      <pivotArea type="data" outline="0" fieldPosition="0">
        <references count="2">
          <reference field="4294967294" count="1" selected="0">
            <x v="0"/>
          </reference>
          <reference field="0" count="1" selected="0">
            <x v="10"/>
          </reference>
        </references>
      </pivotArea>
    </chartFormat>
    <chartFormat chart="1" format="453" series="1">
      <pivotArea type="data" outline="0" fieldPosition="0">
        <references count="2">
          <reference field="4294967294" count="1" selected="0">
            <x v="0"/>
          </reference>
          <reference field="0" count="1" selected="0">
            <x v="11"/>
          </reference>
        </references>
      </pivotArea>
    </chartFormat>
    <chartFormat chart="1" format="454" series="1">
      <pivotArea type="data" outline="0" fieldPosition="0">
        <references count="2">
          <reference field="4294967294" count="1" selected="0">
            <x v="0"/>
          </reference>
          <reference field="0" count="1" selected="0">
            <x v="12"/>
          </reference>
        </references>
      </pivotArea>
    </chartFormat>
    <chartFormat chart="1" format="455" series="1">
      <pivotArea type="data" outline="0" fieldPosition="0">
        <references count="2">
          <reference field="4294967294" count="1" selected="0">
            <x v="0"/>
          </reference>
          <reference field="0" count="1" selected="0">
            <x v="13"/>
          </reference>
        </references>
      </pivotArea>
    </chartFormat>
    <chartFormat chart="1" format="456" series="1">
      <pivotArea type="data" outline="0" fieldPosition="0">
        <references count="2">
          <reference field="4294967294" count="1" selected="0">
            <x v="0"/>
          </reference>
          <reference field="0" count="1" selected="0">
            <x v="14"/>
          </reference>
        </references>
      </pivotArea>
    </chartFormat>
    <chartFormat chart="1" format="457" series="1">
      <pivotArea type="data" outline="0" fieldPosition="0">
        <references count="2">
          <reference field="4294967294" count="1" selected="0">
            <x v="0"/>
          </reference>
          <reference field="0" count="1" selected="0">
            <x v="15"/>
          </reference>
        </references>
      </pivotArea>
    </chartFormat>
    <chartFormat chart="1" format="458" series="1">
      <pivotArea type="data" outline="0" fieldPosition="0">
        <references count="2">
          <reference field="4294967294" count="1" selected="0">
            <x v="0"/>
          </reference>
          <reference field="0" count="1" selected="0">
            <x v="16"/>
          </reference>
        </references>
      </pivotArea>
    </chartFormat>
    <chartFormat chart="1" format="459" series="1">
      <pivotArea type="data" outline="0" fieldPosition="0">
        <references count="2">
          <reference field="4294967294" count="1" selected="0">
            <x v="0"/>
          </reference>
          <reference field="0" count="1" selected="0">
            <x v="17"/>
          </reference>
        </references>
      </pivotArea>
    </chartFormat>
    <chartFormat chart="1" format="460" series="1">
      <pivotArea type="data" outline="0" fieldPosition="0">
        <references count="2">
          <reference field="4294967294" count="1" selected="0">
            <x v="0"/>
          </reference>
          <reference field="0" count="1" selected="0">
            <x v="18"/>
          </reference>
        </references>
      </pivotArea>
    </chartFormat>
    <chartFormat chart="1" format="461" series="1">
      <pivotArea type="data" outline="0" fieldPosition="0">
        <references count="2">
          <reference field="4294967294" count="1" selected="0">
            <x v="0"/>
          </reference>
          <reference field="0" count="1" selected="0">
            <x v="19"/>
          </reference>
        </references>
      </pivotArea>
    </chartFormat>
    <chartFormat chart="1" format="462" series="1">
      <pivotArea type="data" outline="0" fieldPosition="0">
        <references count="2">
          <reference field="4294967294" count="1" selected="0">
            <x v="0"/>
          </reference>
          <reference field="0" count="1" selected="0">
            <x v="20"/>
          </reference>
        </references>
      </pivotArea>
    </chartFormat>
    <chartFormat chart="1" format="463" series="1">
      <pivotArea type="data" outline="0" fieldPosition="0">
        <references count="2">
          <reference field="4294967294" count="1" selected="0">
            <x v="0"/>
          </reference>
          <reference field="0" count="1" selected="0">
            <x v="21"/>
          </reference>
        </references>
      </pivotArea>
    </chartFormat>
    <chartFormat chart="1" format="464" series="1">
      <pivotArea type="data" outline="0" fieldPosition="0">
        <references count="2">
          <reference field="4294967294" count="1" selected="0">
            <x v="0"/>
          </reference>
          <reference field="0" count="1" selected="0">
            <x v="22"/>
          </reference>
        </references>
      </pivotArea>
    </chartFormat>
    <chartFormat chart="1" format="465" series="1">
      <pivotArea type="data" outline="0" fieldPosition="0">
        <references count="2">
          <reference field="4294967294" count="1" selected="0">
            <x v="0"/>
          </reference>
          <reference field="0" count="1" selected="0">
            <x v="23"/>
          </reference>
        </references>
      </pivotArea>
    </chartFormat>
    <chartFormat chart="1" format="466" series="1">
      <pivotArea type="data" outline="0" fieldPosition="0">
        <references count="2">
          <reference field="4294967294" count="1" selected="0">
            <x v="0"/>
          </reference>
          <reference field="0" count="1" selected="0">
            <x v="24"/>
          </reference>
        </references>
      </pivotArea>
    </chartFormat>
    <chartFormat chart="1" format="467" series="1">
      <pivotArea type="data" outline="0" fieldPosition="0">
        <references count="2">
          <reference field="4294967294" count="1" selected="0">
            <x v="0"/>
          </reference>
          <reference field="0" count="1" selected="0">
            <x v="25"/>
          </reference>
        </references>
      </pivotArea>
    </chartFormat>
    <chartFormat chart="1" format="468" series="1">
      <pivotArea type="data" outline="0" fieldPosition="0">
        <references count="2">
          <reference field="4294967294" count="1" selected="0">
            <x v="0"/>
          </reference>
          <reference field="0" count="1" selected="0">
            <x v="26"/>
          </reference>
        </references>
      </pivotArea>
    </chartFormat>
    <chartFormat chart="1" format="469" series="1">
      <pivotArea type="data" outline="0" fieldPosition="0">
        <references count="2">
          <reference field="4294967294" count="1" selected="0">
            <x v="0"/>
          </reference>
          <reference field="0" count="1" selected="0">
            <x v="27"/>
          </reference>
        </references>
      </pivotArea>
    </chartFormat>
    <chartFormat chart="1" format="470" series="1">
      <pivotArea type="data" outline="0" fieldPosition="0">
        <references count="2">
          <reference field="4294967294" count="1" selected="0">
            <x v="0"/>
          </reference>
          <reference field="0" count="1" selected="0">
            <x v="28"/>
          </reference>
        </references>
      </pivotArea>
    </chartFormat>
    <chartFormat chart="1" format="471" series="1">
      <pivotArea type="data" outline="0" fieldPosition="0">
        <references count="2">
          <reference field="4294967294" count="1" selected="0">
            <x v="0"/>
          </reference>
          <reference field="0" count="1" selected="0">
            <x v="29"/>
          </reference>
        </references>
      </pivotArea>
    </chartFormat>
    <chartFormat chart="1" format="472" series="1">
      <pivotArea type="data" outline="0" fieldPosition="0">
        <references count="2">
          <reference field="4294967294" count="1" selected="0">
            <x v="0"/>
          </reference>
          <reference field="0" count="1" selected="0">
            <x v="30"/>
          </reference>
        </references>
      </pivotArea>
    </chartFormat>
    <chartFormat chart="1" format="473" series="1">
      <pivotArea type="data" outline="0" fieldPosition="0">
        <references count="2">
          <reference field="4294967294" count="1" selected="0">
            <x v="0"/>
          </reference>
          <reference field="0" count="1" selected="0">
            <x v="31"/>
          </reference>
        </references>
      </pivotArea>
    </chartFormat>
    <chartFormat chart="1" format="474" series="1">
      <pivotArea type="data" outline="0" fieldPosition="0">
        <references count="2">
          <reference field="4294967294" count="1" selected="0">
            <x v="0"/>
          </reference>
          <reference field="0" count="1" selected="0">
            <x v="32"/>
          </reference>
        </references>
      </pivotArea>
    </chartFormat>
    <chartFormat chart="1" format="475" series="1">
      <pivotArea type="data" outline="0" fieldPosition="0">
        <references count="2">
          <reference field="4294967294" count="1" selected="0">
            <x v="0"/>
          </reference>
          <reference field="0" count="1" selected="0">
            <x v="33"/>
          </reference>
        </references>
      </pivotArea>
    </chartFormat>
    <chartFormat chart="1" format="476" series="1">
      <pivotArea type="data" outline="0" fieldPosition="0">
        <references count="2">
          <reference field="4294967294" count="1" selected="0">
            <x v="0"/>
          </reference>
          <reference field="0" count="1" selected="0">
            <x v="34"/>
          </reference>
        </references>
      </pivotArea>
    </chartFormat>
    <chartFormat chart="1" format="477" series="1">
      <pivotArea type="data" outline="0" fieldPosition="0">
        <references count="2">
          <reference field="4294967294" count="1" selected="0">
            <x v="0"/>
          </reference>
          <reference field="0" count="1" selected="0">
            <x v="35"/>
          </reference>
        </references>
      </pivotArea>
    </chartFormat>
    <chartFormat chart="1" format="478" series="1">
      <pivotArea type="data" outline="0" fieldPosition="0">
        <references count="2">
          <reference field="4294967294" count="1" selected="0">
            <x v="0"/>
          </reference>
          <reference field="0" count="1" selected="0">
            <x v="36"/>
          </reference>
        </references>
      </pivotArea>
    </chartFormat>
    <chartFormat chart="1" format="479" series="1">
      <pivotArea type="data" outline="0" fieldPosition="0">
        <references count="2">
          <reference field="4294967294" count="1" selected="0">
            <x v="0"/>
          </reference>
          <reference field="0" count="1" selected="0">
            <x v="37"/>
          </reference>
        </references>
      </pivotArea>
    </chartFormat>
    <chartFormat chart="1" format="480" series="1">
      <pivotArea type="data" outline="0" fieldPosition="0">
        <references count="2">
          <reference field="4294967294" count="1" selected="0">
            <x v="0"/>
          </reference>
          <reference field="0" count="1" selected="0">
            <x v="38"/>
          </reference>
        </references>
      </pivotArea>
    </chartFormat>
    <chartFormat chart="1" format="481" series="1">
      <pivotArea type="data" outline="0" fieldPosition="0">
        <references count="2">
          <reference field="4294967294" count="1" selected="0">
            <x v="0"/>
          </reference>
          <reference field="0" count="1" selected="0">
            <x v="39"/>
          </reference>
        </references>
      </pivotArea>
    </chartFormat>
    <chartFormat chart="1" format="482" series="1">
      <pivotArea type="data" outline="0" fieldPosition="0">
        <references count="2">
          <reference field="4294967294" count="1" selected="0">
            <x v="0"/>
          </reference>
          <reference field="0" count="1" selected="0">
            <x v="40"/>
          </reference>
        </references>
      </pivotArea>
    </chartFormat>
    <chartFormat chart="1" format="483" series="1">
      <pivotArea type="data" outline="0" fieldPosition="0">
        <references count="2">
          <reference field="4294967294" count="1" selected="0">
            <x v="0"/>
          </reference>
          <reference field="0" count="1" selected="0">
            <x v="41"/>
          </reference>
        </references>
      </pivotArea>
    </chartFormat>
    <chartFormat chart="1" format="484" series="1">
      <pivotArea type="data" outline="0" fieldPosition="0">
        <references count="2">
          <reference field="4294967294" count="1" selected="0">
            <x v="0"/>
          </reference>
          <reference field="0" count="1" selected="0">
            <x v="42"/>
          </reference>
        </references>
      </pivotArea>
    </chartFormat>
    <chartFormat chart="1" format="485" series="1">
      <pivotArea type="data" outline="0" fieldPosition="0">
        <references count="2">
          <reference field="4294967294" count="1" selected="0">
            <x v="0"/>
          </reference>
          <reference field="0" count="1" selected="0">
            <x v="43"/>
          </reference>
        </references>
      </pivotArea>
    </chartFormat>
    <chartFormat chart="1" format="486" series="1">
      <pivotArea type="data" outline="0" fieldPosition="0">
        <references count="2">
          <reference field="4294967294" count="1" selected="0">
            <x v="0"/>
          </reference>
          <reference field="0" count="1" selected="0">
            <x v="44"/>
          </reference>
        </references>
      </pivotArea>
    </chartFormat>
    <chartFormat chart="1" format="487" series="1">
      <pivotArea type="data" outline="0" fieldPosition="0">
        <references count="2">
          <reference field="4294967294" count="1" selected="0">
            <x v="0"/>
          </reference>
          <reference field="0" count="1" selected="0">
            <x v="45"/>
          </reference>
        </references>
      </pivotArea>
    </chartFormat>
    <chartFormat chart="1" format="488" series="1">
      <pivotArea type="data" outline="0" fieldPosition="0">
        <references count="2">
          <reference field="4294967294" count="1" selected="0">
            <x v="0"/>
          </reference>
          <reference field="0" count="1" selected="0">
            <x v="46"/>
          </reference>
        </references>
      </pivotArea>
    </chartFormat>
    <chartFormat chart="1" format="489" series="1">
      <pivotArea type="data" outline="0" fieldPosition="0">
        <references count="2">
          <reference field="4294967294" count="1" selected="0">
            <x v="0"/>
          </reference>
          <reference field="0" count="1" selected="0">
            <x v="47"/>
          </reference>
        </references>
      </pivotArea>
    </chartFormat>
    <chartFormat chart="1" format="490" series="1">
      <pivotArea type="data" outline="0" fieldPosition="0">
        <references count="2">
          <reference field="4294967294" count="1" selected="0">
            <x v="0"/>
          </reference>
          <reference field="0" count="1" selected="0">
            <x v="48"/>
          </reference>
        </references>
      </pivotArea>
    </chartFormat>
    <chartFormat chart="1" format="491" series="1">
      <pivotArea type="data" outline="0" fieldPosition="0">
        <references count="2">
          <reference field="4294967294" count="1" selected="0">
            <x v="0"/>
          </reference>
          <reference field="0" count="1" selected="0">
            <x v="49"/>
          </reference>
        </references>
      </pivotArea>
    </chartFormat>
    <chartFormat chart="1" format="492" series="1">
      <pivotArea type="data" outline="0" fieldPosition="0">
        <references count="2">
          <reference field="4294967294" count="1" selected="0">
            <x v="0"/>
          </reference>
          <reference field="0" count="1" selected="0">
            <x v="50"/>
          </reference>
        </references>
      </pivotArea>
    </chartFormat>
    <chartFormat chart="1" format="493" series="1">
      <pivotArea type="data" outline="0" fieldPosition="0">
        <references count="2">
          <reference field="4294967294" count="1" selected="0">
            <x v="0"/>
          </reference>
          <reference field="0" count="1" selected="0">
            <x v="51"/>
          </reference>
        </references>
      </pivotArea>
    </chartFormat>
    <chartFormat chart="1" format="494" series="1">
      <pivotArea type="data" outline="0" fieldPosition="0">
        <references count="2">
          <reference field="4294967294" count="1" selected="0">
            <x v="0"/>
          </reference>
          <reference field="0" count="1" selected="0">
            <x v="52"/>
          </reference>
        </references>
      </pivotArea>
    </chartFormat>
    <chartFormat chart="1" format="495" series="1">
      <pivotArea type="data" outline="0" fieldPosition="0">
        <references count="2">
          <reference field="4294967294" count="1" selected="0">
            <x v="0"/>
          </reference>
          <reference field="0" count="1" selected="0">
            <x v="53"/>
          </reference>
        </references>
      </pivotArea>
    </chartFormat>
    <chartFormat chart="1" format="496" series="1">
      <pivotArea type="data" outline="0" fieldPosition="0">
        <references count="2">
          <reference field="4294967294" count="1" selected="0">
            <x v="0"/>
          </reference>
          <reference field="0" count="1" selected="0">
            <x v="54"/>
          </reference>
        </references>
      </pivotArea>
    </chartFormat>
    <chartFormat chart="1" format="497" series="1">
      <pivotArea type="data" outline="0" fieldPosition="0">
        <references count="2">
          <reference field="4294967294" count="1" selected="0">
            <x v="0"/>
          </reference>
          <reference field="0" count="1" selected="0">
            <x v="55"/>
          </reference>
        </references>
      </pivotArea>
    </chartFormat>
    <chartFormat chart="1" format="498" series="1">
      <pivotArea type="data" outline="0" fieldPosition="0">
        <references count="2">
          <reference field="4294967294" count="1" selected="0">
            <x v="0"/>
          </reference>
          <reference field="0" count="1" selected="0">
            <x v="56"/>
          </reference>
        </references>
      </pivotArea>
    </chartFormat>
    <chartFormat chart="1" format="499" series="1">
      <pivotArea type="data" outline="0" fieldPosition="0">
        <references count="2">
          <reference field="4294967294" count="1" selected="0">
            <x v="0"/>
          </reference>
          <reference field="0" count="1" selected="0">
            <x v="57"/>
          </reference>
        </references>
      </pivotArea>
    </chartFormat>
    <chartFormat chart="1" format="500" series="1">
      <pivotArea type="data" outline="0" fieldPosition="0">
        <references count="2">
          <reference field="4294967294" count="1" selected="0">
            <x v="0"/>
          </reference>
          <reference field="0" count="1" selected="0">
            <x v="58"/>
          </reference>
        </references>
      </pivotArea>
    </chartFormat>
    <chartFormat chart="1" format="501" series="1">
      <pivotArea type="data" outline="0" fieldPosition="0">
        <references count="2">
          <reference field="4294967294" count="1" selected="0">
            <x v="0"/>
          </reference>
          <reference field="0" count="1" selected="0">
            <x v="59"/>
          </reference>
        </references>
      </pivotArea>
    </chartFormat>
    <chartFormat chart="1" format="502" series="1">
      <pivotArea type="data" outline="0" fieldPosition="0">
        <references count="2">
          <reference field="4294967294" count="1" selected="0">
            <x v="0"/>
          </reference>
          <reference field="0" count="1" selected="0">
            <x v="60"/>
          </reference>
        </references>
      </pivotArea>
    </chartFormat>
    <chartFormat chart="1" format="503" series="1">
      <pivotArea type="data" outline="0" fieldPosition="0">
        <references count="2">
          <reference field="4294967294" count="1" selected="0">
            <x v="0"/>
          </reference>
          <reference field="0" count="1" selected="0">
            <x v="61"/>
          </reference>
        </references>
      </pivotArea>
    </chartFormat>
    <chartFormat chart="1" format="504" series="1">
      <pivotArea type="data" outline="0" fieldPosition="0">
        <references count="2">
          <reference field="4294967294" count="1" selected="0">
            <x v="0"/>
          </reference>
          <reference field="0" count="1" selected="0">
            <x v="62"/>
          </reference>
        </references>
      </pivotArea>
    </chartFormat>
    <chartFormat chart="1" format="505" series="1">
      <pivotArea type="data" outline="0" fieldPosition="0">
        <references count="2">
          <reference field="4294967294" count="1" selected="0">
            <x v="0"/>
          </reference>
          <reference field="0" count="1" selected="0">
            <x v="63"/>
          </reference>
        </references>
      </pivotArea>
    </chartFormat>
    <chartFormat chart="1" format="506" series="1">
      <pivotArea type="data" outline="0" fieldPosition="0">
        <references count="2">
          <reference field="4294967294" count="1" selected="0">
            <x v="0"/>
          </reference>
          <reference field="0" count="1" selected="0">
            <x v="64"/>
          </reference>
        </references>
      </pivotArea>
    </chartFormat>
    <chartFormat chart="1" format="507" series="1">
      <pivotArea type="data" outline="0" fieldPosition="0">
        <references count="2">
          <reference field="4294967294" count="1" selected="0">
            <x v="0"/>
          </reference>
          <reference field="0" count="1" selected="0">
            <x v="65"/>
          </reference>
        </references>
      </pivotArea>
    </chartFormat>
    <chartFormat chart="1" format="508" series="1">
      <pivotArea type="data" outline="0" fieldPosition="0">
        <references count="2">
          <reference field="4294967294" count="1" selected="0">
            <x v="0"/>
          </reference>
          <reference field="0" count="1" selected="0">
            <x v="66"/>
          </reference>
        </references>
      </pivotArea>
    </chartFormat>
    <chartFormat chart="1" format="509" series="1">
      <pivotArea type="data" outline="0" fieldPosition="0">
        <references count="2">
          <reference field="4294967294" count="1" selected="0">
            <x v="0"/>
          </reference>
          <reference field="0" count="1" selected="0">
            <x v="67"/>
          </reference>
        </references>
      </pivotArea>
    </chartFormat>
    <chartFormat chart="1" format="510" series="1">
      <pivotArea type="data" outline="0" fieldPosition="0">
        <references count="2">
          <reference field="4294967294" count="1" selected="0">
            <x v="0"/>
          </reference>
          <reference field="0"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und" xr10:uid="{F72CE25E-95DE-504F-8591-67F2E702A2BF}" sourceName="Fund">
  <pivotTables>
    <pivotTable tabId="42" name="PIVOT_EmissionsIntensity"/>
  </pivotTables>
  <data>
    <tabular pivotCacheId="1865936056">
      <items count="3">
        <i x="1" s="1"/>
        <i x="2" s="1"/>
        <i x="0" s="1"/>
      </items>
    </tabular>
  </data>
  <extLst>
    <x:ext xmlns:x15="http://schemas.microsoft.com/office/spreadsheetml/2010/11/main" uri="{470722E0-AACD-4C17-9CDC-17EF765DBC7E}">
      <x15:slicerCacheHideItemsWithNoData/>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nergy_Intensity_MJ_m2" xr10:uid="{FCD3E413-AA06-334A-9E9D-ADCC30FE8771}" sourceName="Energy Intensity MJ/m2">
  <pivotTables>
    <pivotTable tabId="43" name="PivotTable5"/>
  </pivotTables>
  <data>
    <tabular pivotCacheId="1789158973">
      <items count="68">
        <i x="0" s="1"/>
        <i x="1" s="1"/>
        <i x="2" s="1"/>
        <i x="3" s="1"/>
        <i x="4" s="1"/>
        <i x="5" s="1"/>
        <i x="12"/>
        <i x="13"/>
        <i x="14"/>
        <i x="15"/>
        <i x="16"/>
        <i x="17"/>
        <i x="18"/>
        <i x="19"/>
        <i x="20"/>
        <i x="21"/>
        <i x="6"/>
        <i x="22"/>
        <i x="23"/>
        <i x="24"/>
        <i x="25"/>
        <i x="26"/>
        <i x="27"/>
        <i x="28"/>
        <i x="29"/>
        <i x="30"/>
        <i x="31"/>
        <i x="32"/>
        <i x="49"/>
        <i x="50"/>
        <i x="33"/>
        <i x="34"/>
        <i x="35"/>
        <i x="51"/>
        <i x="52"/>
        <i x="36"/>
        <i x="7"/>
        <i x="37"/>
        <i x="53"/>
        <i x="38"/>
        <i x="39"/>
        <i x="40"/>
        <i x="57"/>
        <i x="54"/>
        <i x="55"/>
        <i x="56"/>
        <i x="58"/>
        <i x="41"/>
        <i x="59"/>
        <i x="42"/>
        <i x="60"/>
        <i x="61"/>
        <i x="43"/>
        <i x="62"/>
        <i x="63"/>
        <i x="8"/>
        <i x="9"/>
        <i x="10"/>
        <i x="11"/>
        <i x="64"/>
        <i x="44"/>
        <i x="65"/>
        <i x="45"/>
        <i x="46"/>
        <i x="47"/>
        <i x="66"/>
        <i x="67"/>
        <i x="48"/>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ter_Intensity_kL_m2" xr10:uid="{9F581063-E59E-B54B-9CDF-241ACE06EAA0}" sourceName="Water Intensity kL/m2">
  <pivotTables>
    <pivotTable tabId="44" name="PivotTable6"/>
  </pivotTables>
  <data>
    <tabular pivotCacheId="1633020180" showMissing="0">
      <items count="68">
        <i x="0" s="1"/>
        <i x="1" s="1"/>
        <i x="2" s="1"/>
        <i x="3" s="1"/>
        <i x="4" s="1"/>
        <i x="5" s="1"/>
        <i x="12"/>
        <i x="13"/>
        <i x="14"/>
        <i x="15"/>
        <i x="16"/>
        <i x="17"/>
        <i x="18"/>
        <i x="19"/>
        <i x="20"/>
        <i x="21"/>
        <i x="6"/>
        <i x="22"/>
        <i x="23"/>
        <i x="24"/>
        <i x="25"/>
        <i x="26"/>
        <i x="27"/>
        <i x="28"/>
        <i x="29"/>
        <i x="30"/>
        <i x="31"/>
        <i x="32"/>
        <i x="49"/>
        <i x="50"/>
        <i x="33"/>
        <i x="34"/>
        <i x="35"/>
        <i x="51"/>
        <i x="52"/>
        <i x="36"/>
        <i x="7"/>
        <i x="37"/>
        <i x="53"/>
        <i x="38"/>
        <i x="39"/>
        <i x="40"/>
        <i x="57"/>
        <i x="54"/>
        <i x="55"/>
        <i x="56"/>
        <i x="58"/>
        <i x="41"/>
        <i x="59"/>
        <i x="42"/>
        <i x="60"/>
        <i x="61"/>
        <i x="43"/>
        <i x="62"/>
        <i x="63"/>
        <i x="8"/>
        <i x="9"/>
        <i x="10"/>
        <i x="11"/>
        <i x="64"/>
        <i x="44"/>
        <i x="65"/>
        <i x="45"/>
        <i x="46"/>
        <i x="47"/>
        <i x="66"/>
        <i x="67"/>
        <i x="48"/>
      </items>
    </tabular>
  </data>
  <extLst>
    <x:ext xmlns:x15="http://schemas.microsoft.com/office/spreadsheetml/2010/11/main" uri="{470722E0-AACD-4C17-9CDC-17EF765DBC7E}">
      <x15:slicerCacheHideItemsWithNoData/>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losed_Loop__A_Grade__Recycling" xr10:uid="{56934CE6-CF24-254D-889D-8AA8FE094BC0}" sourceName="Closed Loop (A-Grade) Recycling %">
  <pivotTables>
    <pivotTable tabId="45" name="PivotTable1"/>
  </pivotTables>
  <data>
    <tabular pivotCacheId="1606220216" showMissing="0">
      <items count="68">
        <i x="0" s="1"/>
        <i x="1" s="1"/>
        <i x="2" s="1"/>
        <i x="3" s="1"/>
        <i x="4" s="1"/>
        <i x="5" s="1"/>
        <i x="12"/>
        <i x="15"/>
        <i x="16"/>
        <i x="17"/>
        <i x="19"/>
        <i x="20"/>
        <i x="21"/>
        <i x="6"/>
        <i x="22"/>
        <i x="23"/>
        <i x="24"/>
        <i x="25"/>
        <i x="26"/>
        <i x="27"/>
        <i x="28"/>
        <i x="29"/>
        <i x="32"/>
        <i x="50"/>
        <i x="33"/>
        <i x="34"/>
        <i x="35"/>
        <i x="51"/>
        <i x="52"/>
        <i x="36"/>
        <i x="7"/>
        <i x="37"/>
        <i x="53"/>
        <i x="38"/>
        <i x="39"/>
        <i x="40"/>
        <i x="56"/>
        <i x="58"/>
        <i x="41"/>
        <i x="59"/>
        <i x="42"/>
        <i x="60"/>
        <i x="61"/>
        <i x="43"/>
        <i x="62"/>
        <i x="63"/>
        <i x="8"/>
        <i x="9"/>
        <i x="10"/>
        <i x="11"/>
        <i x="64"/>
        <i x="44"/>
        <i x="65"/>
        <i x="45"/>
        <i x="46"/>
        <i x="47"/>
        <i x="66"/>
        <i x="67"/>
        <i x="48"/>
        <i x="13" nd="1"/>
        <i x="14" nd="1"/>
        <i x="18" nd="1"/>
        <i x="30" nd="1"/>
        <i x="31" nd="1"/>
        <i x="49" nd="1"/>
        <i x="57" nd="1"/>
        <i x="54" nd="1"/>
        <i x="55"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ortfolio" xr10:uid="{76338D91-ABEF-5D4E-A00D-B767C0A66A30}" sourceName="Portfolio">
  <pivotTables>
    <pivotTable tabId="42" name="PIVOT_EmissionsIntensity"/>
  </pivotTables>
  <data>
    <tabular pivotCacheId="1865936056">
      <items count="4">
        <i x="1" s="1"/>
        <i x="2" s="1"/>
        <i x="3" s="1"/>
        <i x="0"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ortfolio1" xr10:uid="{2579B5D4-12D5-1943-8164-B59F744972B0}" sourceName="Portfolio">
  <pivotTables>
    <pivotTable tabId="43" name="PivotTable5"/>
  </pivotTables>
  <data>
    <tabular pivotCacheId="1789158973">
      <items count="4">
        <i x="1" s="1"/>
        <i x="2" s="1"/>
        <i x="3"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und1" xr10:uid="{07D11F65-B35E-1348-B687-B77A0F590DD0}" sourceName="Fund">
  <pivotTables>
    <pivotTable tabId="43" name="PivotTable5"/>
  </pivotTables>
  <data>
    <tabular pivotCacheId="1789158973">
      <items count="3">
        <i x="1" s="1"/>
        <i x="2" s="1"/>
        <i x="0"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ortfolio2" xr10:uid="{1F7A9534-457D-4F44-85BD-081EC1C24045}" sourceName="Portfolio">
  <pivotTables>
    <pivotTable tabId="44" name="PivotTable6"/>
  </pivotTables>
  <data>
    <tabular pivotCacheId="1633020180" showMissing="0">
      <items count="5">
        <i x="1" s="1"/>
        <i x="2" s="1"/>
        <i x="3" s="1"/>
        <i x="0" s="1"/>
        <i x="4" s="1"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und2" xr10:uid="{CFAF9EBD-C70F-C742-A841-B2BCD37EC253}" sourceName="Fund">
  <pivotTables>
    <pivotTable tabId="44" name="PivotTable6"/>
  </pivotTables>
  <data>
    <tabular pivotCacheId="1633020180" showMissing="0">
      <items count="3">
        <i x="1" s="1"/>
        <i x="2" s="1"/>
        <i x="0" s="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ortfolio3" xr10:uid="{F7818CC5-36E8-2844-B173-8A0A7D071406}" sourceName="Portfolio">
  <pivotTables>
    <pivotTable tabId="45" name="PivotTable1"/>
  </pivotTables>
  <data>
    <tabular pivotCacheId="1606220216" showMissing="0" crossFilter="none">
      <items count="5">
        <i x="1" s="1"/>
        <i x="2" s="1"/>
        <i x="3" s="1"/>
        <i x="0" s="1"/>
        <i x="4"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und3" xr10:uid="{E7406514-AC1B-F64B-AEF5-219231FD4DFB}" sourceName="Fund">
  <pivotTables>
    <pivotTable tabId="45" name="PivotTable1"/>
  </pivotTables>
  <data>
    <tabular pivotCacheId="1606220216" showMissing="0" crossFilter="none">
      <items count="3">
        <i x="1" s="1"/>
        <i x="2" s="1"/>
        <i x="0"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missions_Intensity_kg_CO2_e_m2" xr10:uid="{C3F3892C-8EB4-8E48-87D9-2B30EDEDF1D5}" sourceName="Emissions Intensity kg CO2-e/m2">
  <pivotTables>
    <pivotTable tabId="42" name="PIVOT_EmissionsIntensity"/>
  </pivotTables>
  <data>
    <tabular pivotCacheId="1865936056" showMissing="0">
      <items count="68">
        <i x="0" s="1"/>
        <i x="1" s="1"/>
        <i x="2" s="1"/>
        <i x="3" s="1"/>
        <i x="4" s="1"/>
        <i x="5" s="1"/>
        <i x="12"/>
        <i x="13"/>
        <i x="14"/>
        <i x="15"/>
        <i x="16"/>
        <i x="17"/>
        <i x="18"/>
        <i x="19"/>
        <i x="20"/>
        <i x="21"/>
        <i x="6"/>
        <i x="22"/>
        <i x="23"/>
        <i x="24"/>
        <i x="25"/>
        <i x="26"/>
        <i x="27"/>
        <i x="28"/>
        <i x="29"/>
        <i x="30"/>
        <i x="31"/>
        <i x="32"/>
        <i x="49"/>
        <i x="50"/>
        <i x="33"/>
        <i x="34"/>
        <i x="35"/>
        <i x="51"/>
        <i x="52"/>
        <i x="36"/>
        <i x="7"/>
        <i x="37"/>
        <i x="53"/>
        <i x="38"/>
        <i x="39"/>
        <i x="40"/>
        <i x="54"/>
        <i x="55"/>
        <i x="56"/>
        <i x="57"/>
        <i x="58"/>
        <i x="41"/>
        <i x="59"/>
        <i x="42"/>
        <i x="60"/>
        <i x="61"/>
        <i x="43"/>
        <i x="62"/>
        <i x="63"/>
        <i x="8"/>
        <i x="9"/>
        <i x="10"/>
        <i x="11"/>
        <i x="64"/>
        <i x="44"/>
        <i x="65"/>
        <i x="45"/>
        <i x="46"/>
        <i x="47"/>
        <i x="66"/>
        <i x="67"/>
        <i x="48"/>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und" xr10:uid="{8B36239F-7275-B441-A847-E9587A211FC3}" cache="Slicer_Fund" caption="Fund" columnCount="2" lockedPosition="1" rowHeight="230400"/>
  <slicer name="Portfolio" xr10:uid="{F804E7C7-30DE-974F-949A-5351AB00D541}" cache="Slicer_Portfolio" caption="Portfolio" columnCount="3" lockedPosition="1" rowHeight="230400"/>
  <slicer name="Emissions Intensity Asset" xr10:uid="{10F334A7-A04E-C342-B864-9E85353C141F}" cache="Slicer_Emissions_Intensity_kg_CO2_e_m2" caption="Asset" columnCount="6" lockedPosition="1" rowHeight="230716"/>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ortfolio 3" xr10:uid="{360AE00C-DEC9-5A4A-93B4-3A1DE3FD2FC7}" cache="Slicer_Portfolio1" caption="Portfolio" columnCount="3" rowHeight="230716"/>
  <slicer name="Fund 5" xr10:uid="{DACBB822-9543-4343-A52F-0F002C735583}" cache="Slicer_Fund1" caption="Fund" columnCount="2" rowHeight="230716"/>
  <slicer name="Energy Intensity MJ/m2" xr10:uid="{68BD458A-DDFE-AA41-9C0E-4670B79FEC91}" cache="Slicer_Energy_Intensity_MJ_m2" caption="Energy Intensity MJ/m2" columnCount="6" rowHeight="230716"/>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ortfolio 5" xr10:uid="{D0A9775D-430F-D041-8528-FAFB8DBD8AEC}" cache="Slicer_Portfolio2" caption="Portfolio" columnCount="3" lockedPosition="1" rowHeight="230716"/>
  <slicer name="Fund 7" xr10:uid="{32A81701-8881-9841-AAC5-27E1A4F4E38A}" cache="Slicer_Fund2" caption="Fund" columnCount="2" lockedPosition="1" rowHeight="230716"/>
  <slicer name="Water Intensity kL/m2" xr10:uid="{032B0815-FD90-2140-BF9A-9472AEA73E2E}" cache="Slicer_Water_Intensity_kL_m2" caption="Asset" columnCount="6" lockedPosition="1" rowHeight="230716"/>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ortfolio 1" xr10:uid="{AA40F1EB-E27B-164F-8AA1-3F47F738C2D3}" cache="Slicer_Portfolio3" caption="Portfolio" columnCount="3" lockedPosition="1" rowHeight="230716"/>
  <slicer name="Fund 1" xr10:uid="{F1AA2531-4357-4741-AF38-D0BB770DD9B0}" cache="Slicer_Fund3" caption="Fund" columnCount="2" lockedPosition="1" rowHeight="230716"/>
  <slicer name="Closed Loop (A-Grade) Recycling %" xr10:uid="{809AAEDF-6717-7D46-96EE-2554ABCE5A90}" cache="Slicer_Closed_Loop__A_Grade__Recycling" caption="Asset" columnCount="3" lockedPosition="1" rowHeight="230716"/>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D2A6B76-FEF8-4F89-BB9D-4FF5A804B904}" name="Table364" displayName="Table364" ref="B4:P50" totalsRowShown="0" headerRowDxfId="160" dataDxfId="159">
  <tableColumns count="15">
    <tableColumn id="1" xr3:uid="{79710D7A-4A0A-4537-9999-2ECF18384980}" name="Asset" dataDxfId="158"/>
    <tableColumn id="2" xr3:uid="{145D9A22-1B73-4989-86F4-D2EDB5065975}" name="Portfolio" dataDxfId="157"/>
    <tableColumn id="7" xr3:uid="{874C7F37-3511-7C47-B30C-363FF85A05B5}" name="Fund" dataDxfId="156"/>
    <tableColumn id="4" xr3:uid="{15A370BA-1789-4B7B-A40A-1370CC51B003}" name="State" dataDxfId="155"/>
    <tableColumn id="9" xr3:uid="{21214DBE-E072-AD4E-ADBF-F89787478E69}" name="Name in GPT Annual Result Datapack" dataDxfId="154"/>
    <tableColumn id="3" xr3:uid="{BA3F4A0C-AF29-4728-9644-663E80683AB4}" name="Lettable Area _x000a_(m2)" dataDxfId="153" dataCellStyle="Comma"/>
    <tableColumn id="6" xr3:uid="{228CF9FB-5244-48F7-9256-C1F76EE8DD6B}" name="Scope 1&amp;2 Emissions _x000a_(t CO2-e)" dataDxfId="152" dataCellStyle="Comma"/>
    <tableColumn id="5" xr3:uid="{FC4B78D8-247F-4C86-B6C6-17A255071D36}" name="Energy _x000a_(MJ)" dataDxfId="151" dataCellStyle="Comma"/>
    <tableColumn id="13" xr3:uid="{9D3F00E6-44AF-4A93-A883-5C337578AF37}" name="Water _x000a_(kL)" dataDxfId="150" dataCellStyle="Comma"/>
    <tableColumn id="15" xr3:uid="{9AFADD5A-D744-4F4D-AB7E-0D6C93B09448}" name="Materials (t)" dataDxfId="149" dataCellStyle="Comma"/>
    <tableColumn id="20" xr3:uid="{926521A8-3127-4E24-A2B4-0F1A9BF4835B}" name="A-Grade Recycling_x000a_(t)" dataDxfId="148" dataCellStyle="Comma"/>
    <tableColumn id="19" xr3:uid="{7F517BAC-1D99-4D0A-9596-CFEAAA54F8F6}" name="B-Grade Recycling _x000a_(t)" dataDxfId="147" dataCellStyle="Comma"/>
    <tableColumn id="22" xr3:uid="{BF2F4676-391F-46E5-B099-0D216EB7DBA0}" name="C-Grade Recycling_x000a_(t)" dataDxfId="146" dataCellStyle="Comma"/>
    <tableColumn id="17" xr3:uid="{A9BBE633-3F9F-4F00-9F88-CAAAB08D08E4}" name="Landfill _x000a_(t)" dataDxfId="27" dataCellStyle="Comma"/>
    <tableColumn id="8" xr3:uid="{3B9D950E-283F-3D43-B8B7-6FE5982CBAF6}" name="Scope 3 Emissions _x000a_(t CO2-e)" dataDxfId="26" dataCellStyle="Comma"/>
  </tableColumns>
  <tableStyleInfo name="TableStyleLight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CEED37C-78E5-194A-9CF2-E4D5D97F249C}" name="Table146" displayName="Table146" ref="B4:C25" totalsRowShown="0" headerRowDxfId="5" dataDxfId="4" headerRowBorderDxfId="2" tableBorderDxfId="3" headerRowCellStyle="Good">
  <autoFilter ref="B4:C25" xr:uid="{7034DBA8-176D-3448-810F-97342B44A99D}"/>
  <tableColumns count="2">
    <tableColumn id="1" xr3:uid="{C127A1C1-4A2A-8745-956E-F99FECE28E3A}" name="Item" dataDxfId="1"/>
    <tableColumn id="2" xr3:uid="{638B0753-6DA7-324B-922F-2B27C276E344}" name="Key points" dataDxfId="0"/>
  </tableColumns>
  <tableStyleInfo name="TableStyleLight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A3C90D9-EA48-344D-9360-885E653D9422}" name="Table7" displayName="Table7" ref="B54:F101" totalsRowShown="0" headerRowDxfId="145" dataDxfId="143" headerRowBorderDxfId="144" tableBorderDxfId="142" headerRowCellStyle="Good">
  <autoFilter ref="B54:F101" xr:uid="{037D40B7-B09D-9A40-9BFA-E1F0D2298CB1}"/>
  <tableColumns count="5">
    <tableColumn id="1" xr3:uid="{66286D5D-DEA0-2247-87DA-298CC4CF4557}" name="Name in GPT Annual Result Datapack" dataDxfId="141"/>
    <tableColumn id="2" xr3:uid="{97541319-37B6-AB4F-AC17-FC3D48399CF6}" name="Portfolio" dataDxfId="140"/>
    <tableColumn id="3" xr3:uid="{0D693D7C-DA26-9C4F-A695-B9603FA4ADDB}" name="Fund" dataDxfId="139"/>
    <tableColumn id="4" xr3:uid="{3973A933-2FA9-8042-B75A-E7B3BC6B95CE}" name="State" dataDxfId="138"/>
    <tableColumn id="5" xr3:uid="{05D48B0B-C1EC-1145-8A4D-72431BDF4AEE}" name="Reason Not Reported" dataDxfId="137"/>
  </tableColumns>
  <tableStyleInfo name="TableStyleMedium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31D7EB4-0D2C-7A42-9313-D9591CA31866}" name="BuildingCertifications" displayName="BuildingCertifications" ref="B4:L60" totalsRowShown="0" headerRowDxfId="136" dataDxfId="134" headerRowBorderDxfId="135" tableBorderDxfId="133" headerRowCellStyle="Good">
  <autoFilter ref="B4:L60" xr:uid="{3754B2CF-CD65-3741-9453-FC0D9ECFFD35}"/>
  <tableColumns count="11">
    <tableColumn id="1" xr3:uid="{49D23E69-4CEA-524C-8FD4-A79D01A1FB03}" name="Asset" dataDxfId="132"/>
    <tableColumn id="2" xr3:uid="{E7D4D180-8383-6B4C-84EA-511C1EDB8DC5}" name="Portfolio" dataDxfId="131"/>
    <tableColumn id="3" xr3:uid="{DA2B89CE-1A62-C741-A9CF-010FD63FD59B}" name="Fund" dataDxfId="130"/>
    <tableColumn id="4" xr3:uid="{904FA7D1-AD0E-4248-B46F-595CF9EE5E20}" name="Green Star _x000a_Design &amp; As Built" dataDxfId="129"/>
    <tableColumn id="5" xr3:uid="{F2A83B3C-1ACE-D94C-AF3E-E4D9A901A9BA}" name="Green Star_x000a_Performance" dataDxfId="128"/>
    <tableColumn id="6" xr3:uid="{BC69BBBF-1CDE-C94A-9241-18F74CE8F758}" name="Climate Active_x000a_Carbon Neutral" dataDxfId="127"/>
    <tableColumn id="7" xr3:uid="{9DE09C1C-9C12-564A-B84D-A7F2A96C282C}" name="NABERS Energy _x000a_incl GreenPower" dataDxfId="126" dataCellStyle="Comma"/>
    <tableColumn id="8" xr3:uid="{AE81FD8D-0F27-5A4B-B729-AC4BAB8D38CF}" name="NABERS Energy _x000a_excl Green Power" dataDxfId="125" dataCellStyle="Comma"/>
    <tableColumn id="9" xr3:uid="{06AF6853-F9EB-524A-A506-453AF7C8541E}" name="NABERS Water" dataDxfId="124" dataCellStyle="Comma"/>
    <tableColumn id="10" xr3:uid="{BD75622A-C999-FB45-A717-32D57836BEC9}" name="NABERS Waste" dataDxfId="123" dataCellStyle="Comma"/>
    <tableColumn id="11" xr3:uid="{9D03FA5D-4ADE-354D-8F70-5A56153009CA}" name="NABERS Indoor Environment" dataDxfId="122" dataCellStyle="Comma"/>
  </tableColumns>
  <tableStyleInfo name="TableStyleLight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_EmissionsIntensity" displayName="TABLE_EmissionsIntensity" ref="B4:S72" totalsRowShown="0" headerRowDxfId="121" dataDxfId="120" headerRowCellStyle="Good">
  <tableColumns count="18">
    <tableColumn id="2" xr3:uid="{00000000-0010-0000-0100-000002000000}" name="Emissions Intensity kg CO2-e/m2" dataDxfId="119"/>
    <tableColumn id="3" xr3:uid="{00000000-0010-0000-0100-000003000000}" name="Portfolio" dataDxfId="118"/>
    <tableColumn id="18" xr3:uid="{185F9894-6380-4544-B061-CECA5DB9D5B0}" name="Fund" dataDxfId="117"/>
    <tableColumn id="1" xr3:uid="{00000000-0010-0000-0100-000001000000}" name="2005" dataDxfId="116"/>
    <tableColumn id="4" xr3:uid="{00000000-0010-0000-0100-000004000000}" name="2006" dataDxfId="115"/>
    <tableColumn id="5" xr3:uid="{00000000-0010-0000-0100-000005000000}" name="2007" dataDxfId="114"/>
    <tableColumn id="6" xr3:uid="{00000000-0010-0000-0100-000006000000}" name="2008" dataDxfId="113"/>
    <tableColumn id="7" xr3:uid="{00000000-0010-0000-0100-000007000000}" name="2009" dataDxfId="112"/>
    <tableColumn id="8" xr3:uid="{00000000-0010-0000-0100-000008000000}" name="2010" dataDxfId="111"/>
    <tableColumn id="9" xr3:uid="{00000000-0010-0000-0100-000009000000}" name="2011" dataDxfId="110"/>
    <tableColumn id="10" xr3:uid="{00000000-0010-0000-0100-00000A000000}" name="2012" dataDxfId="109"/>
    <tableColumn id="11" xr3:uid="{00000000-0010-0000-0100-00000B000000}" name="2013" dataDxfId="108"/>
    <tableColumn id="12" xr3:uid="{00000000-0010-0000-0100-00000C000000}" name="2014" dataDxfId="107"/>
    <tableColumn id="13" xr3:uid="{00000000-0010-0000-0100-00000D000000}" name="2015" dataDxfId="106"/>
    <tableColumn id="14" xr3:uid="{00000000-0010-0000-0100-00000E000000}" name="2016" dataDxfId="105"/>
    <tableColumn id="15" xr3:uid="{00000000-0010-0000-0100-00000F000000}" name="2017" dataDxfId="104"/>
    <tableColumn id="16" xr3:uid="{00000000-0010-0000-0100-000010000000}" name="2018" dataDxfId="103"/>
    <tableColumn id="17" xr3:uid="{FBD52B3C-D6E7-7A42-AC64-09A2DBD26103}" name="2019" dataDxfId="102" dataCellStyle="Comma"/>
  </tableColumns>
  <tableStyleInfo name="TableStyleLight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_EnergyIntensity" displayName="TABLE_EnergyIntensity" ref="B4:S72" totalsRowShown="0" headerRowDxfId="101" dataDxfId="100" tableBorderDxfId="99" headerRowCellStyle="Good" dataCellStyle="Comma">
  <tableColumns count="18">
    <tableColumn id="1" xr3:uid="{00000000-0010-0000-0200-000001000000}" name="Energy Intensity MJ/m2" dataDxfId="98"/>
    <tableColumn id="13" xr3:uid="{00000000-0010-0000-0200-00000D000000}" name="Portfolio" dataDxfId="97"/>
    <tableColumn id="18" xr3:uid="{88C0EDDA-1309-274A-B1CA-11ACC91BDD2F}" name="Fund" dataDxfId="96"/>
    <tableColumn id="2" xr3:uid="{00000000-0010-0000-0200-000002000000}" name="2005" dataDxfId="95" dataCellStyle="Comma"/>
    <tableColumn id="3" xr3:uid="{00000000-0010-0000-0200-000003000000}" name="2006" dataDxfId="94" dataCellStyle="Comma"/>
    <tableColumn id="4" xr3:uid="{00000000-0010-0000-0200-000004000000}" name="2007" dataDxfId="93" dataCellStyle="Comma"/>
    <tableColumn id="5" xr3:uid="{00000000-0010-0000-0200-000005000000}" name="2008" dataDxfId="92" dataCellStyle="Comma"/>
    <tableColumn id="6" xr3:uid="{00000000-0010-0000-0200-000006000000}" name="2009" dataDxfId="91" dataCellStyle="Comma"/>
    <tableColumn id="7" xr3:uid="{00000000-0010-0000-0200-000007000000}" name="2010" dataDxfId="90" dataCellStyle="Comma"/>
    <tableColumn id="8" xr3:uid="{00000000-0010-0000-0200-000008000000}" name="2011" dataDxfId="89" dataCellStyle="Comma"/>
    <tableColumn id="9" xr3:uid="{00000000-0010-0000-0200-000009000000}" name="2012" dataDxfId="88" dataCellStyle="Comma"/>
    <tableColumn id="10" xr3:uid="{00000000-0010-0000-0200-00000A000000}" name="2013" dataDxfId="87" dataCellStyle="Comma"/>
    <tableColumn id="11" xr3:uid="{00000000-0010-0000-0200-00000B000000}" name="2014" dataDxfId="86" dataCellStyle="Comma"/>
    <tableColumn id="12" xr3:uid="{00000000-0010-0000-0200-00000C000000}" name="2015" dataDxfId="85" dataCellStyle="Comma"/>
    <tableColumn id="14" xr3:uid="{00000000-0010-0000-0200-00000E000000}" name="2016" dataDxfId="84" dataCellStyle="Comma"/>
    <tableColumn id="15" xr3:uid="{00000000-0010-0000-0200-00000F000000}" name="2017" dataDxfId="83" dataCellStyle="Comma"/>
    <tableColumn id="16" xr3:uid="{00000000-0010-0000-0200-000010000000}" name="2018" dataDxfId="82" dataCellStyle="Comma"/>
    <tableColumn id="17" xr3:uid="{764061C6-9F30-2E4A-9CD4-E391D041B707}" name="2019" dataDxfId="81" dataCellStyle="Comma"/>
  </tableColumns>
  <tableStyleInfo name="TableStyleLight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WaterIntensity" displayName="TABLE_WaterIntensity" ref="B4:S72" totalsRowShown="0" headerRowDxfId="80" dataDxfId="79" tableBorderDxfId="78" headerRowCellStyle="Good" dataCellStyle="Comma">
  <tableColumns count="18">
    <tableColumn id="2" xr3:uid="{00000000-0010-0000-0300-000002000000}" name="Water Intensity kL/m2" dataDxfId="77"/>
    <tableColumn id="1" xr3:uid="{00000000-0010-0000-0300-000001000000}" name="Portfolio" dataDxfId="76"/>
    <tableColumn id="17" xr3:uid="{D6E3179D-E0B1-7F49-B717-57BC6860AA77}" name="Fund" dataDxfId="75"/>
    <tableColumn id="3" xr3:uid="{00000000-0010-0000-0300-000003000000}" name="2005" dataDxfId="74" dataCellStyle="Comma"/>
    <tableColumn id="4" xr3:uid="{00000000-0010-0000-0300-000004000000}" name="2006" dataDxfId="73" dataCellStyle="Comma"/>
    <tableColumn id="5" xr3:uid="{00000000-0010-0000-0300-000005000000}" name="2007" dataDxfId="72" dataCellStyle="Comma"/>
    <tableColumn id="6" xr3:uid="{00000000-0010-0000-0300-000006000000}" name="2008" dataDxfId="71" dataCellStyle="Comma"/>
    <tableColumn id="7" xr3:uid="{00000000-0010-0000-0300-000007000000}" name="2009" dataDxfId="70" dataCellStyle="Comma"/>
    <tableColumn id="8" xr3:uid="{00000000-0010-0000-0300-000008000000}" name="2010" dataDxfId="69" dataCellStyle="Comma"/>
    <tableColumn id="9" xr3:uid="{00000000-0010-0000-0300-000009000000}" name="2011" dataDxfId="68" dataCellStyle="Comma"/>
    <tableColumn id="10" xr3:uid="{00000000-0010-0000-0300-00000A000000}" name="2012" dataDxfId="67" dataCellStyle="Comma"/>
    <tableColumn id="11" xr3:uid="{00000000-0010-0000-0300-00000B000000}" name="2013" dataDxfId="66" dataCellStyle="Comma"/>
    <tableColumn id="12" xr3:uid="{00000000-0010-0000-0300-00000C000000}" name="2014" dataDxfId="65" dataCellStyle="Comma"/>
    <tableColumn id="13" xr3:uid="{00000000-0010-0000-0300-00000D000000}" name="2015" dataDxfId="64" dataCellStyle="Comma"/>
    <tableColumn id="14" xr3:uid="{00000000-0010-0000-0300-00000E000000}" name="2016" dataDxfId="63" dataCellStyle="Comma"/>
    <tableColumn id="15" xr3:uid="{00000000-0010-0000-0300-00000F000000}" name="2017" dataDxfId="62" dataCellStyle="Comma"/>
    <tableColumn id="16" xr3:uid="{00000000-0010-0000-0300-000010000000}" name="2018" dataDxfId="61" dataCellStyle="Comma"/>
    <tableColumn id="18" xr3:uid="{EB33DFA5-8A7D-A84A-8235-02BE7ABEACA7}" name="2019" dataDxfId="60" dataCellStyle="Comma"/>
  </tableColumns>
  <tableStyleInfo name="TableStyleLight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ABLE_MaterialsLandfillDiversion" displayName="TABLE_MaterialsLandfillDiversion" ref="T4:AK72" totalsRowShown="0" headerRowDxfId="59" dataDxfId="58" headerRowCellStyle="Good">
  <tableColumns count="18">
    <tableColumn id="1" xr3:uid="{00000000-0010-0000-0400-000001000000}" name="Recycling &amp; Landfill Diversion (A+B+C) %" dataDxfId="57"/>
    <tableColumn id="12" xr3:uid="{00000000-0010-0000-0400-00000C000000}" name="Portfolio" dataDxfId="56"/>
    <tableColumn id="17" xr3:uid="{600D1423-1FD6-D342-93C0-378458A9645A}" name="Fund" dataDxfId="55"/>
    <tableColumn id="2" xr3:uid="{00000000-0010-0000-0400-000002000000}" name="2005" dataDxfId="54" dataCellStyle="Per cent"/>
    <tableColumn id="3" xr3:uid="{00000000-0010-0000-0400-000003000000}" name="2006" dataDxfId="53" dataCellStyle="Per cent"/>
    <tableColumn id="4" xr3:uid="{00000000-0010-0000-0400-000004000000}" name="2007" dataDxfId="52" dataCellStyle="Per cent"/>
    <tableColumn id="5" xr3:uid="{00000000-0010-0000-0400-000005000000}" name="2008" dataDxfId="51" dataCellStyle="Per cent"/>
    <tableColumn id="6" xr3:uid="{00000000-0010-0000-0400-000006000000}" name="2009" dataDxfId="50" dataCellStyle="Per cent"/>
    <tableColumn id="7" xr3:uid="{00000000-0010-0000-0400-000007000000}" name="2010" dataDxfId="49" dataCellStyle="Per cent"/>
    <tableColumn id="8" xr3:uid="{00000000-0010-0000-0400-000008000000}" name="2011" dataDxfId="48" dataCellStyle="Per cent"/>
    <tableColumn id="9" xr3:uid="{00000000-0010-0000-0400-000009000000}" name="2012" dataDxfId="47" dataCellStyle="Per cent"/>
    <tableColumn id="10" xr3:uid="{00000000-0010-0000-0400-00000A000000}" name="2013" dataDxfId="46" dataCellStyle="Per cent"/>
    <tableColumn id="11" xr3:uid="{00000000-0010-0000-0400-00000B000000}" name="2014" dataDxfId="45" dataCellStyle="Per cent"/>
    <tableColumn id="13" xr3:uid="{00000000-0010-0000-0400-00000D000000}" name="2015 _x000a_A+B+C" dataDxfId="44" dataCellStyle="Per cent"/>
    <tableColumn id="14" xr3:uid="{00000000-0010-0000-0400-00000E000000}" name="2016_x000a_A+B+C" dataDxfId="43" dataCellStyle="Per cent"/>
    <tableColumn id="15" xr3:uid="{00000000-0010-0000-0400-00000F000000}" name="2017 _x000a_A+B+C" dataDxfId="42" dataCellStyle="Per cent"/>
    <tableColumn id="16" xr3:uid="{00000000-0010-0000-0400-000010000000}" name="2018 _x000a_A+B+C" dataDxfId="41" dataCellStyle="Per cent"/>
    <tableColumn id="18" xr3:uid="{551659DE-DFAE-754C-B03B-F583AE0D26ED}" name="2019 _x000a_A+B+C" dataDxfId="40" dataCellStyle="Per cent"/>
  </tableColumns>
  <tableStyleInfo name="TableStyleLight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55CB092-B39D-1E4F-8528-F56D16EE4BA2}" name="TABLE_MaterialsClosedLoop" displayName="TABLE_MaterialsClosedLoop" ref="B4:I72" totalsRowShown="0" headerRowDxfId="39" dataDxfId="37" headerRowBorderDxfId="38" tableBorderDxfId="36" headerRowCellStyle="Good">
  <tableColumns count="8">
    <tableColumn id="1" xr3:uid="{9D69A3D4-0021-CB41-A8D0-89775E40E50B}" name="Closed Loop (A-Grade) Recycling %" dataDxfId="35"/>
    <tableColumn id="2" xr3:uid="{588810D0-E1A9-044F-8EEF-88015CFCF200}" name="Portfolio" dataDxfId="34"/>
    <tableColumn id="3" xr3:uid="{1B4E424E-BDDD-E043-A505-DDB94888C9A2}" name="Fund" dataDxfId="33"/>
    <tableColumn id="4" xr3:uid="{6EA07DA2-C601-AB4A-A894-6589A92B9BB8}" name="2015 _x000a_A-Grade" dataDxfId="32" dataCellStyle="Per cent"/>
    <tableColumn id="5" xr3:uid="{FA3C2D0D-8255-5E49-AFFD-BF65583BD0D9}" name="2016_x000a_A-Grade" dataDxfId="31" dataCellStyle="Per cent"/>
    <tableColumn id="6" xr3:uid="{A2762829-19D1-C546-83C3-D1736AA5C3B6}" name="2017 _x000a_A-Grade" dataDxfId="30" dataCellStyle="Per cent"/>
    <tableColumn id="7" xr3:uid="{CC8F6870-0BD0-7C47-AD8B-F0325A5197DD}" name="2018 _x000a_A-Grade" dataDxfId="29" dataCellStyle="Per cent"/>
    <tableColumn id="8" xr3:uid="{34FE39CA-B23C-104A-ACF9-2C7F4AED5CEC}" name="2019 _x000a_A-Grade" dataDxfId="28" dataCellStyle="Per cent"/>
  </tableColumns>
  <tableStyleInfo name="TableStyleLight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D173E4-8F63-6947-9BBB-C2595040D6FB}" name="Table83" displayName="Table83" ref="E4:T12" totalsRowShown="0" headerRowDxfId="25" dataDxfId="24" headerRowBorderDxfId="22" tableBorderDxfId="23" headerRowCellStyle="Good">
  <autoFilter ref="E4:T12" xr:uid="{4BD58D17-4BC5-8640-B0C2-F37A13900687}"/>
  <tableColumns count="16">
    <tableColumn id="1" xr3:uid="{6F4C18F5-4129-6C47-9BDA-83940C0116F3}" name="Item" dataDxfId="21"/>
    <tableColumn id="2" xr3:uid="{53CAFAF5-C9D0-4149-9A8E-93B84E572876}" name="2005" dataDxfId="20"/>
    <tableColumn id="3" xr3:uid="{EB75E0E1-B697-E24A-816F-B8F682B4CCBA}" name="2006" dataDxfId="19"/>
    <tableColumn id="4" xr3:uid="{2A8FD805-1D97-684F-81A3-CA4C6F9E856B}" name="2007" dataDxfId="18"/>
    <tableColumn id="5" xr3:uid="{3BD7FB1C-1105-1B4B-9EB8-736995613F5B}" name="2008" dataDxfId="17"/>
    <tableColumn id="6" xr3:uid="{BDC2AC40-C0C3-D943-915B-F957FB9F63C6}" name="2009" dataDxfId="16"/>
    <tableColumn id="7" xr3:uid="{9A9794E9-7538-2249-AD16-5D993FF1EF61}" name="2010" dataDxfId="15"/>
    <tableColumn id="8" xr3:uid="{F5567DFA-906B-364A-B449-394D75F1C6DC}" name="2011" dataDxfId="14"/>
    <tableColumn id="9" xr3:uid="{EAD8B28E-CE35-164F-904B-4BC35DAFDFC8}" name="2012" dataDxfId="13"/>
    <tableColumn id="10" xr3:uid="{3561DA15-E713-0D4D-97D9-C5399CE1751D}" name="2013" dataDxfId="12"/>
    <tableColumn id="11" xr3:uid="{995FCC08-AEBC-D642-9580-6DB65BAED61D}" name="2014" dataDxfId="11"/>
    <tableColumn id="12" xr3:uid="{9DF132E2-CC72-614C-AD48-13EC3F618BBB}" name="2015" dataDxfId="10"/>
    <tableColumn id="13" xr3:uid="{6F5BC18B-6555-BB47-9068-4442B7823C5F}" name="2016" dataDxfId="9"/>
    <tableColumn id="14" xr3:uid="{03D41CF1-0F6B-154C-B034-D8C672298658}" name="2017" dataDxfId="8"/>
    <tableColumn id="15" xr3:uid="{598E9CA0-0AED-A241-BEE3-27BE181AED35}" name="2018" dataDxfId="7"/>
    <tableColumn id="16" xr3:uid="{551BA91F-D65C-C348-BC4D-BEB98F3597AD}" name="2019" dataDxfId="6"/>
  </tableColumns>
  <tableStyleInfo name="TableStyleLight5"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oundry">
  <a:themeElements>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lobalreporting.org/information/sustainability-reporting/Pages/gri-standards.aspx" TargetMode="External"/><Relationship Id="rId13" Type="http://schemas.openxmlformats.org/officeDocument/2006/relationships/hyperlink" Target="https://gpt.com.au/sustainability/assurance" TargetMode="External"/><Relationship Id="rId3" Type="http://schemas.openxmlformats.org/officeDocument/2006/relationships/hyperlink" Target="http://envizi.com/the-gpt-group-harnesses-envizi-to-deliver-energy-management-results/" TargetMode="External"/><Relationship Id="rId7" Type="http://schemas.openxmlformats.org/officeDocument/2006/relationships/hyperlink" Target="http://www.nabers.gov.au/" TargetMode="External"/><Relationship Id="rId12" Type="http://schemas.openxmlformats.org/officeDocument/2006/relationships/hyperlink" Target="https://gpt.com.au/sites/default/files/inline-files/GPT%202020%20ESG%20Report_1.pdf" TargetMode="External"/><Relationship Id="rId2" Type="http://schemas.openxmlformats.org/officeDocument/2006/relationships/hyperlink" Target="http://www.gpt.com.au/sustainability/assurance" TargetMode="External"/><Relationship Id="rId1" Type="http://schemas.openxmlformats.org/officeDocument/2006/relationships/hyperlink" Target="http://gpt.com.au/Sustainability/Our-Environment/waste-and-resources" TargetMode="External"/><Relationship Id="rId6" Type="http://schemas.openxmlformats.org/officeDocument/2006/relationships/hyperlink" Target="https://www.climateactive.org.au/be-climate-active/certification" TargetMode="External"/><Relationship Id="rId11" Type="http://schemas.openxmlformats.org/officeDocument/2006/relationships/hyperlink" Target="https://gpt.com.au/investor-centre/results-reports" TargetMode="External"/><Relationship Id="rId5" Type="http://schemas.openxmlformats.org/officeDocument/2006/relationships/hyperlink" Target="http://www.nabers.gov.au/" TargetMode="External"/><Relationship Id="rId15" Type="http://schemas.openxmlformats.org/officeDocument/2006/relationships/drawing" Target="../drawings/drawing1.xml"/><Relationship Id="rId10" Type="http://schemas.openxmlformats.org/officeDocument/2006/relationships/hyperlink" Target="https://gpt.com.au/sustainability/environment/climate-change-energy" TargetMode="External"/><Relationship Id="rId4" Type="http://schemas.openxmlformats.org/officeDocument/2006/relationships/hyperlink" Target="http://www.gbca.org.au/green-star/why-use-green-star/" TargetMode="External"/><Relationship Id="rId9" Type="http://schemas.openxmlformats.org/officeDocument/2006/relationships/hyperlink" Target="https://gpt.com.au/sustainability" TargetMode="External"/><Relationship Id="rId1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microsoft.com/office/2007/relationships/slicer" Target="../slicers/slicer4.xml"/><Relationship Id="rId4"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microsoft.com/office/2007/relationships/slicer" Target="../slicers/slicer1.xml"/></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microsoft.com/office/2007/relationships/slicer" Target="../slicers/slicer2.xml"/></Relationships>
</file>

<file path=xl/worksheets/_rels/sheet9.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table" Target="../tables/table6.x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34998626667073579"/>
  </sheetPr>
  <dimension ref="A1:F27"/>
  <sheetViews>
    <sheetView showGridLines="0" tabSelected="1" zoomScaleNormal="100" workbookViewId="0"/>
  </sheetViews>
  <sheetFormatPr baseColWidth="10" defaultColWidth="9" defaultRowHeight="14"/>
  <cols>
    <col min="1" max="1" width="3.83203125" style="6" customWidth="1"/>
    <col min="2" max="2" width="37.5" style="7" customWidth="1"/>
    <col min="3" max="3" width="24.6640625" style="6" customWidth="1"/>
    <col min="4" max="4" width="30.5" style="6" customWidth="1"/>
    <col min="5" max="5" width="28.6640625" style="6" customWidth="1"/>
    <col min="6" max="6" width="40.33203125" style="6" bestFit="1" customWidth="1"/>
    <col min="7" max="8" width="9" style="6"/>
    <col min="9" max="9" width="27.1640625" style="6" customWidth="1"/>
    <col min="10" max="16384" width="9" style="6"/>
  </cols>
  <sheetData>
    <row r="1" spans="1:6" ht="338" customHeight="1">
      <c r="A1" s="35"/>
    </row>
    <row r="2" spans="1:6" ht="26" thickBot="1">
      <c r="B2" s="317" t="s">
        <v>152</v>
      </c>
      <c r="C2" s="317"/>
      <c r="D2" s="317"/>
      <c r="E2" s="317"/>
      <c r="F2" s="317"/>
    </row>
    <row r="3" spans="1:6" ht="262" customHeight="1" thickTop="1">
      <c r="A3" s="11"/>
      <c r="B3" s="318" t="s">
        <v>474</v>
      </c>
      <c r="C3" s="318"/>
      <c r="D3" s="318"/>
      <c r="E3" s="318"/>
      <c r="F3" s="318"/>
    </row>
    <row r="4" spans="1:6" ht="42" customHeight="1">
      <c r="A4" s="11"/>
      <c r="B4" s="211" t="s">
        <v>376</v>
      </c>
      <c r="C4" s="212" t="s">
        <v>373</v>
      </c>
      <c r="D4" s="211" t="s">
        <v>374</v>
      </c>
      <c r="E4" s="212" t="s">
        <v>377</v>
      </c>
      <c r="F4" s="211" t="s">
        <v>375</v>
      </c>
    </row>
    <row r="5" spans="1:6" ht="15" thickBot="1">
      <c r="B5" s="209"/>
      <c r="C5" s="210"/>
      <c r="D5" s="210"/>
      <c r="E5" s="210"/>
      <c r="F5" s="210"/>
    </row>
    <row r="6" spans="1:6" ht="46" customHeight="1" thickTop="1">
      <c r="B6" s="319" t="s">
        <v>175</v>
      </c>
      <c r="C6" s="319"/>
      <c r="D6" s="319"/>
      <c r="E6" s="319"/>
      <c r="F6" s="319"/>
    </row>
    <row r="7" spans="1:6" ht="346" customHeight="1">
      <c r="A7" s="11"/>
      <c r="B7" s="320" t="s">
        <v>383</v>
      </c>
      <c r="C7" s="320"/>
      <c r="D7" s="320"/>
      <c r="E7" s="320"/>
      <c r="F7" s="320"/>
    </row>
    <row r="8" spans="1:6" ht="22" customHeight="1">
      <c r="B8" s="322" t="s">
        <v>118</v>
      </c>
      <c r="C8" s="322"/>
      <c r="D8" s="322"/>
      <c r="E8" s="322"/>
      <c r="F8" s="322"/>
    </row>
    <row r="9" spans="1:6" ht="22" customHeight="1">
      <c r="B9" s="322" t="s">
        <v>117</v>
      </c>
      <c r="C9" s="322"/>
      <c r="D9" s="322"/>
      <c r="E9" s="322"/>
      <c r="F9" s="322"/>
    </row>
    <row r="10" spans="1:6" ht="22" customHeight="1">
      <c r="B10" s="323" t="s">
        <v>371</v>
      </c>
      <c r="C10" s="323"/>
      <c r="D10" s="323"/>
      <c r="E10" s="323"/>
      <c r="F10" s="323"/>
    </row>
    <row r="11" spans="1:6" ht="46" customHeight="1">
      <c r="B11" s="324" t="s">
        <v>176</v>
      </c>
      <c r="C11" s="324"/>
      <c r="D11" s="324"/>
      <c r="E11" s="324"/>
      <c r="F11" s="324"/>
    </row>
    <row r="12" spans="1:6" ht="278" customHeight="1">
      <c r="A12" s="11"/>
      <c r="B12" s="325" t="s">
        <v>384</v>
      </c>
      <c r="C12" s="325"/>
      <c r="D12" s="325"/>
      <c r="E12" s="325"/>
      <c r="F12" s="325"/>
    </row>
    <row r="13" spans="1:6" ht="22" customHeight="1">
      <c r="A13" s="11"/>
      <c r="B13" s="326" t="s">
        <v>70</v>
      </c>
      <c r="C13" s="326"/>
      <c r="D13" s="326"/>
      <c r="E13" s="326"/>
      <c r="F13" s="326"/>
    </row>
    <row r="14" spans="1:6" ht="22" customHeight="1">
      <c r="A14" s="11"/>
      <c r="B14" s="326" t="s">
        <v>372</v>
      </c>
      <c r="C14" s="326"/>
      <c r="D14" s="326"/>
      <c r="E14" s="326"/>
      <c r="F14" s="326"/>
    </row>
    <row r="15" spans="1:6" ht="46" customHeight="1">
      <c r="B15" s="324" t="s">
        <v>386</v>
      </c>
      <c r="C15" s="324"/>
      <c r="D15" s="324"/>
      <c r="E15" s="324"/>
      <c r="F15" s="324"/>
    </row>
    <row r="16" spans="1:6" ht="170" customHeight="1">
      <c r="A16" s="11"/>
      <c r="B16" s="327" t="s">
        <v>385</v>
      </c>
      <c r="C16" s="327"/>
      <c r="D16" s="327"/>
      <c r="E16" s="327"/>
      <c r="F16" s="327"/>
    </row>
    <row r="17" spans="1:6" ht="46" customHeight="1">
      <c r="B17" s="324" t="s">
        <v>69</v>
      </c>
      <c r="C17" s="324"/>
      <c r="D17" s="324"/>
      <c r="E17" s="324"/>
      <c r="F17" s="324"/>
    </row>
    <row r="18" spans="1:6" ht="106" customHeight="1">
      <c r="A18" s="11"/>
      <c r="B18" s="328" t="s">
        <v>382</v>
      </c>
      <c r="C18" s="329"/>
      <c r="D18" s="329"/>
      <c r="E18" s="329"/>
      <c r="F18" s="329"/>
    </row>
    <row r="19" spans="1:6" ht="81" customHeight="1">
      <c r="A19" s="11"/>
      <c r="B19" s="321" t="s">
        <v>379</v>
      </c>
      <c r="C19" s="321"/>
      <c r="D19" s="321"/>
      <c r="E19" s="321"/>
      <c r="F19" s="321"/>
    </row>
    <row r="20" spans="1:6" ht="15" customHeight="1">
      <c r="A20" s="11"/>
      <c r="B20" s="331" t="s">
        <v>174</v>
      </c>
      <c r="C20" s="331"/>
      <c r="D20" s="331"/>
      <c r="E20" s="331"/>
      <c r="F20" s="331"/>
    </row>
    <row r="21" spans="1:6" ht="204" customHeight="1">
      <c r="A21" s="11"/>
      <c r="B21" s="325" t="s">
        <v>380</v>
      </c>
      <c r="C21" s="325"/>
      <c r="D21" s="325"/>
      <c r="E21" s="325"/>
      <c r="F21" s="325"/>
    </row>
    <row r="22" spans="1:6" ht="237" customHeight="1">
      <c r="A22" s="11"/>
      <c r="B22" s="321" t="s">
        <v>381</v>
      </c>
      <c r="C22" s="321"/>
      <c r="D22" s="321"/>
      <c r="E22" s="321"/>
      <c r="F22" s="321"/>
    </row>
    <row r="23" spans="1:6" ht="27.75" customHeight="1">
      <c r="A23" s="11"/>
      <c r="B23" s="332" t="s">
        <v>387</v>
      </c>
      <c r="C23" s="332"/>
      <c r="D23" s="332"/>
      <c r="E23" s="332"/>
      <c r="F23" s="332"/>
    </row>
    <row r="24" spans="1:6" ht="46" customHeight="1">
      <c r="B24" s="324" t="s">
        <v>177</v>
      </c>
      <c r="C24" s="324"/>
      <c r="D24" s="324"/>
      <c r="E24" s="324"/>
      <c r="F24" s="324"/>
    </row>
    <row r="25" spans="1:6" ht="42" customHeight="1">
      <c r="A25" s="11"/>
      <c r="B25" s="325" t="s">
        <v>178</v>
      </c>
      <c r="C25" s="325"/>
      <c r="D25" s="325"/>
      <c r="E25" s="325"/>
      <c r="F25" s="325"/>
    </row>
    <row r="26" spans="1:6" ht="24.75" customHeight="1" thickBot="1">
      <c r="A26" s="11"/>
      <c r="B26" s="330" t="s">
        <v>378</v>
      </c>
      <c r="C26" s="330"/>
      <c r="D26" s="330"/>
      <c r="E26" s="330"/>
      <c r="F26" s="330"/>
    </row>
    <row r="27" spans="1:6" ht="15" thickTop="1"/>
  </sheetData>
  <sheetProtection algorithmName="SHA-512" hashValue="M2h6aDnQmILh6hInXheijPioDuYqyC0a4sHI2fH3a+cRwYy4/E2SGHzhq/NL+mCdw/8dlqZJsTnoIQk4LlbaWQ==" saltValue="OwDNDvdZ4bNt2AetvrC11w==" spinCount="100000" sheet="1" sort="0" autoFilter="0" pivotTables="0"/>
  <mergeCells count="23">
    <mergeCell ref="B26:F26"/>
    <mergeCell ref="B21:F21"/>
    <mergeCell ref="B20:F20"/>
    <mergeCell ref="B22:F22"/>
    <mergeCell ref="B23:F23"/>
    <mergeCell ref="B24:F24"/>
    <mergeCell ref="B25:F25"/>
    <mergeCell ref="B2:F2"/>
    <mergeCell ref="B3:F3"/>
    <mergeCell ref="B6:F6"/>
    <mergeCell ref="B7:F7"/>
    <mergeCell ref="B19:F19"/>
    <mergeCell ref="B8:F8"/>
    <mergeCell ref="B9:F9"/>
    <mergeCell ref="B10:F10"/>
    <mergeCell ref="B11:F11"/>
    <mergeCell ref="B12:F12"/>
    <mergeCell ref="B13:F13"/>
    <mergeCell ref="B14:F14"/>
    <mergeCell ref="B15:F15"/>
    <mergeCell ref="B16:F16"/>
    <mergeCell ref="B17:F17"/>
    <mergeCell ref="B18:F18"/>
  </mergeCells>
  <hyperlinks>
    <hyperlink ref="B13" r:id="rId1" xr:uid="{00000000-0004-0000-0000-000000000000}"/>
    <hyperlink ref="B26" location="'Explanatory Notes'!A1" display="Click here to access Explanatory Notes" xr:uid="{00000000-0004-0000-0000-000001000000}"/>
    <hyperlink ref="B23" r:id="rId2" display="Click here to access Assurance statements &gt;" xr:uid="{00000000-0004-0000-0000-000002000000}"/>
    <hyperlink ref="B20" r:id="rId3" xr:uid="{00000000-0004-0000-0000-000003000000}"/>
    <hyperlink ref="B9" r:id="rId4" tooltip="Read More on NABERS Ratings" xr:uid="{00000000-0004-0000-0000-000005000000}"/>
    <hyperlink ref="B8" r:id="rId5" tooltip="Read More on NABERS Ratings" display="NABERS - National Built Environment Rating System" xr:uid="{00000000-0004-0000-0000-000006000000}"/>
    <hyperlink ref="B10" r:id="rId6" xr:uid="{F2ABFF36-3B5C-8047-9B19-6932EFDF4FDB}"/>
    <hyperlink ref="B14" r:id="rId7" tooltip="Read More on NABERS Ratings" display="NABERS - National Built Environment Rating System" xr:uid="{CD452D8C-F0F6-DB40-BE0E-494589115E4F}"/>
    <hyperlink ref="B14:F14" r:id="rId8" tooltip="Read More on NABERS Ratings" display="GRI Sustainability Reporting Standards" xr:uid="{7B9F79EF-5FAA-4246-8065-CFA06393B9F2}"/>
    <hyperlink ref="F4" r:id="rId9" xr:uid="{63E11F2A-663A-264D-A73E-FDA5934CD103}"/>
    <hyperlink ref="E4" r:id="rId10" xr:uid="{F8CFFD7D-6BFA-B245-9119-75EB74BFD9A0}"/>
    <hyperlink ref="D4" r:id="rId11" xr:uid="{ED8848F2-41E8-0F42-9D9B-DF6E69737321}"/>
    <hyperlink ref="B4" r:id="rId12" xr:uid="{0DA54F24-B48D-2045-AA72-0BCED5E6C922}"/>
    <hyperlink ref="C4" r:id="rId13" xr:uid="{2A96E129-32FD-0649-8E69-43AD5DD8BA3D}"/>
  </hyperlinks>
  <pageMargins left="0.70866141732283472" right="0.70866141732283472" top="0.74803149606299213" bottom="0.74803149606299213" header="0.31496062992125984" footer="0.31496062992125984"/>
  <pageSetup paperSize="9" scale="57" orientation="portrait" r:id="rId14"/>
  <drawing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C2CD23"/>
  </sheetPr>
  <dimension ref="A1:AL89"/>
  <sheetViews>
    <sheetView showGridLines="0" zoomScaleNormal="100" workbookViewId="0">
      <pane xSplit="2" ySplit="4" topLeftCell="C5" activePane="bottomRight" state="frozen"/>
      <selection activeCell="Q36" sqref="Q36"/>
      <selection pane="topRight" activeCell="Q36" sqref="Q36"/>
      <selection pane="bottomLeft" activeCell="Q36" sqref="Q36"/>
      <selection pane="bottomRight"/>
    </sheetView>
  </sheetViews>
  <sheetFormatPr baseColWidth="10" defaultColWidth="9" defaultRowHeight="14" outlineLevelCol="1"/>
  <cols>
    <col min="1" max="1" width="3.83203125" style="5" customWidth="1"/>
    <col min="2" max="2" width="39.6640625" style="5" customWidth="1"/>
    <col min="3" max="4" width="10.33203125" style="5" customWidth="1"/>
    <col min="5" max="5" width="9.33203125" style="5" customWidth="1"/>
    <col min="6" max="7" width="9.33203125" style="5" customWidth="1" outlineLevel="1"/>
    <col min="8" max="9" width="9.33203125" style="5" customWidth="1"/>
    <col min="10" max="10" width="3.1640625" style="5" customWidth="1"/>
    <col min="11" max="18" width="9" style="5"/>
    <col min="19" max="19" width="3.1640625" style="5" customWidth="1"/>
    <col min="20" max="20" width="39.6640625" style="5" customWidth="1"/>
    <col min="21" max="22" width="10.33203125" style="5" customWidth="1"/>
    <col min="23" max="23" width="9.33203125" style="5" customWidth="1"/>
    <col min="24" max="35" width="9.33203125" style="5" customWidth="1" outlineLevel="1"/>
    <col min="36" max="37" width="9.33203125" style="5" customWidth="1"/>
    <col min="38" max="38" width="3.1640625" style="5" customWidth="1"/>
    <col min="39" max="16384" width="9" style="5"/>
  </cols>
  <sheetData>
    <row r="1" spans="1:38">
      <c r="A1" s="10"/>
      <c r="B1" s="10"/>
      <c r="C1" s="10"/>
      <c r="D1" s="10"/>
      <c r="E1" s="10"/>
      <c r="F1" s="10"/>
      <c r="G1" s="10"/>
      <c r="H1" s="10"/>
      <c r="I1" s="10"/>
    </row>
    <row r="2" spans="1:38" ht="25">
      <c r="B2" s="219" t="s">
        <v>280</v>
      </c>
      <c r="J2" s="71"/>
      <c r="S2" s="71"/>
      <c r="AL2" s="71"/>
    </row>
    <row r="3" spans="1:38" s="98" customFormat="1" ht="48" customHeight="1" thickBot="1">
      <c r="B3" s="339" t="s">
        <v>476</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97"/>
    </row>
    <row r="4" spans="1:38" s="276" customFormat="1" ht="31" thickTop="1">
      <c r="B4" s="277" t="s">
        <v>517</v>
      </c>
      <c r="C4" s="277" t="s">
        <v>267</v>
      </c>
      <c r="D4" s="277" t="s">
        <v>130</v>
      </c>
      <c r="E4" s="278" t="s">
        <v>478</v>
      </c>
      <c r="F4" s="278" t="s">
        <v>479</v>
      </c>
      <c r="G4" s="280" t="s">
        <v>480</v>
      </c>
      <c r="H4" s="280" t="s">
        <v>481</v>
      </c>
      <c r="I4" s="280" t="s">
        <v>482</v>
      </c>
      <c r="J4" s="3"/>
      <c r="K4" s="341" t="s">
        <v>516</v>
      </c>
      <c r="L4" s="341"/>
      <c r="M4" s="341"/>
      <c r="N4" s="341"/>
      <c r="O4" s="341"/>
      <c r="P4" s="341"/>
      <c r="Q4" s="341"/>
      <c r="R4" s="341"/>
      <c r="S4" s="3"/>
      <c r="T4" s="279" t="s">
        <v>518</v>
      </c>
      <c r="U4" s="279" t="s">
        <v>267</v>
      </c>
      <c r="V4" s="279" t="s">
        <v>130</v>
      </c>
      <c r="W4" s="280" t="s">
        <v>86</v>
      </c>
      <c r="X4" s="280" t="s">
        <v>87</v>
      </c>
      <c r="Y4" s="280" t="s">
        <v>88</v>
      </c>
      <c r="Z4" s="280" t="s">
        <v>89</v>
      </c>
      <c r="AA4" s="280" t="s">
        <v>90</v>
      </c>
      <c r="AB4" s="280" t="s">
        <v>91</v>
      </c>
      <c r="AC4" s="280" t="s">
        <v>92</v>
      </c>
      <c r="AD4" s="280" t="s">
        <v>93</v>
      </c>
      <c r="AE4" s="280" t="s">
        <v>94</v>
      </c>
      <c r="AF4" s="280" t="s">
        <v>95</v>
      </c>
      <c r="AG4" s="280" t="s">
        <v>483</v>
      </c>
      <c r="AH4" s="280" t="s">
        <v>484</v>
      </c>
      <c r="AI4" s="280" t="s">
        <v>485</v>
      </c>
      <c r="AJ4" s="280" t="s">
        <v>486</v>
      </c>
      <c r="AK4" s="280" t="s">
        <v>487</v>
      </c>
      <c r="AL4" s="3"/>
    </row>
    <row r="5" spans="1:38" ht="15" customHeight="1">
      <c r="A5" s="10"/>
      <c r="B5" s="248" t="s">
        <v>458</v>
      </c>
      <c r="C5" s="248"/>
      <c r="D5" s="248"/>
      <c r="E5" s="265">
        <v>0.2426753358887479</v>
      </c>
      <c r="F5" s="265">
        <v>0.27121296274879025</v>
      </c>
      <c r="G5" s="265">
        <v>0.30731505251920777</v>
      </c>
      <c r="H5" s="265">
        <v>0.31120516385481228</v>
      </c>
      <c r="I5" s="265">
        <v>0.30555690018133824</v>
      </c>
      <c r="J5" s="250"/>
      <c r="K5" s="251"/>
      <c r="L5" s="251"/>
      <c r="M5" s="251"/>
      <c r="N5" s="251"/>
      <c r="O5" s="251"/>
      <c r="P5" s="251"/>
      <c r="Q5" s="251"/>
      <c r="R5" s="251"/>
      <c r="S5" s="250"/>
      <c r="T5" s="248" t="s">
        <v>458</v>
      </c>
      <c r="U5" s="248"/>
      <c r="V5" s="248"/>
      <c r="W5" s="265">
        <v>0.28999999999999998</v>
      </c>
      <c r="X5" s="265">
        <v>0.39</v>
      </c>
      <c r="Y5" s="265">
        <v>0.44</v>
      </c>
      <c r="Z5" s="265">
        <v>0.51</v>
      </c>
      <c r="AA5" s="265">
        <v>0.48</v>
      </c>
      <c r="AB5" s="265">
        <v>0.49</v>
      </c>
      <c r="AC5" s="265">
        <v>0.43</v>
      </c>
      <c r="AD5" s="265">
        <v>0.44</v>
      </c>
      <c r="AE5" s="265">
        <v>0.46</v>
      </c>
      <c r="AF5" s="265">
        <v>0.47</v>
      </c>
      <c r="AG5" s="265">
        <v>0.42</v>
      </c>
      <c r="AH5" s="265">
        <v>0.41</v>
      </c>
      <c r="AI5" s="265">
        <v>0.40104370669951239</v>
      </c>
      <c r="AJ5" s="265">
        <v>0.39612680957162938</v>
      </c>
      <c r="AK5" s="265">
        <v>0.34464127885308349</v>
      </c>
      <c r="AL5" s="250"/>
    </row>
    <row r="6" spans="1:38" ht="15" customHeight="1">
      <c r="B6" s="38" t="s">
        <v>461</v>
      </c>
      <c r="C6" s="38" t="s">
        <v>390</v>
      </c>
      <c r="D6" s="38"/>
      <c r="E6" s="266">
        <v>0.36573419986813621</v>
      </c>
      <c r="F6" s="266">
        <v>0.45935095349615263</v>
      </c>
      <c r="G6" s="266">
        <v>0.24437759633290362</v>
      </c>
      <c r="H6" s="266">
        <v>0.22047058823529406</v>
      </c>
      <c r="I6" s="266">
        <v>0.18581808396124855</v>
      </c>
      <c r="T6" s="38" t="s">
        <v>461</v>
      </c>
      <c r="U6" s="38" t="s">
        <v>390</v>
      </c>
      <c r="V6" s="40"/>
      <c r="W6" s="266"/>
      <c r="X6" s="266"/>
      <c r="Y6" s="266"/>
      <c r="Z6" s="266"/>
      <c r="AA6" s="266">
        <v>0.32</v>
      </c>
      <c r="AB6" s="266">
        <v>0.3</v>
      </c>
      <c r="AC6" s="266">
        <v>0.35</v>
      </c>
      <c r="AD6" s="266">
        <v>0.22</v>
      </c>
      <c r="AE6" s="266">
        <v>0.24</v>
      </c>
      <c r="AF6" s="266">
        <v>0.3</v>
      </c>
      <c r="AG6" s="266">
        <v>0.38</v>
      </c>
      <c r="AH6" s="266">
        <v>0.47</v>
      </c>
      <c r="AI6" s="266">
        <v>0.25898868356968918</v>
      </c>
      <c r="AJ6" s="266">
        <v>0.2250588235294117</v>
      </c>
      <c r="AK6" s="266">
        <v>0.18891280947255104</v>
      </c>
    </row>
    <row r="7" spans="1:38" ht="15" customHeight="1">
      <c r="B7" s="261" t="s">
        <v>459</v>
      </c>
      <c r="C7" s="261" t="s">
        <v>77</v>
      </c>
      <c r="D7" s="261"/>
      <c r="E7" s="266">
        <v>0.39675227837613908</v>
      </c>
      <c r="F7" s="266">
        <v>0.35456359195629472</v>
      </c>
      <c r="G7" s="266">
        <v>0.2833014201944431</v>
      </c>
      <c r="H7" s="266">
        <v>0.28848179056694745</v>
      </c>
      <c r="I7" s="266">
        <v>0.30733151062723602</v>
      </c>
      <c r="T7" s="261" t="s">
        <v>459</v>
      </c>
      <c r="U7" s="261" t="s">
        <v>77</v>
      </c>
      <c r="V7" s="40"/>
      <c r="W7" s="266">
        <v>0.47</v>
      </c>
      <c r="X7" s="266">
        <v>0.55000000000000004</v>
      </c>
      <c r="Y7" s="266">
        <v>0.65</v>
      </c>
      <c r="Z7" s="266">
        <v>0.68</v>
      </c>
      <c r="AA7" s="266">
        <v>0.71</v>
      </c>
      <c r="AB7" s="266">
        <v>0.73</v>
      </c>
      <c r="AC7" s="266">
        <v>0.62</v>
      </c>
      <c r="AD7" s="266">
        <v>0.56999999999999995</v>
      </c>
      <c r="AE7" s="266">
        <v>0.62</v>
      </c>
      <c r="AF7" s="266">
        <v>0.62</v>
      </c>
      <c r="AG7" s="266">
        <v>0.5</v>
      </c>
      <c r="AH7" s="266">
        <v>0.48</v>
      </c>
      <c r="AI7" s="266">
        <v>0.41825216399767645</v>
      </c>
      <c r="AJ7" s="266">
        <v>0.41066589282621829</v>
      </c>
      <c r="AK7" s="266">
        <v>0.39942067655001251</v>
      </c>
    </row>
    <row r="8" spans="1:38" ht="15" customHeight="1">
      <c r="A8" s="10"/>
      <c r="B8" s="226" t="s">
        <v>460</v>
      </c>
      <c r="C8" s="226" t="s">
        <v>71</v>
      </c>
      <c r="D8" s="226"/>
      <c r="E8" s="267">
        <v>0.19146222844381253</v>
      </c>
      <c r="F8" s="267">
        <v>0.24021179807454204</v>
      </c>
      <c r="G8" s="267">
        <v>0.31516369533453575</v>
      </c>
      <c r="H8" s="267">
        <v>0.31935387922284386</v>
      </c>
      <c r="I8" s="267">
        <v>0.30538832595055171</v>
      </c>
      <c r="T8" s="226" t="s">
        <v>460</v>
      </c>
      <c r="U8" s="226" t="s">
        <v>71</v>
      </c>
      <c r="V8" s="226"/>
      <c r="W8" s="267">
        <v>0.21</v>
      </c>
      <c r="X8" s="267">
        <v>0.28999999999999998</v>
      </c>
      <c r="Y8" s="267">
        <v>0.33</v>
      </c>
      <c r="Z8" s="267">
        <v>0.42</v>
      </c>
      <c r="AA8" s="267">
        <v>0.38</v>
      </c>
      <c r="AB8" s="267">
        <v>0.4</v>
      </c>
      <c r="AC8" s="267">
        <v>0.36</v>
      </c>
      <c r="AD8" s="267">
        <v>0.38</v>
      </c>
      <c r="AE8" s="267">
        <v>0.38</v>
      </c>
      <c r="AF8" s="267">
        <v>0.41</v>
      </c>
      <c r="AG8" s="267">
        <v>0.4</v>
      </c>
      <c r="AH8" s="267">
        <v>0.39</v>
      </c>
      <c r="AI8" s="267">
        <v>0.39591876056570635</v>
      </c>
      <c r="AJ8" s="267">
        <v>0.39169901723421924</v>
      </c>
      <c r="AK8" s="267">
        <v>0.32765489063751041</v>
      </c>
    </row>
    <row r="9" spans="1:38" ht="15" customHeight="1">
      <c r="A9" s="10"/>
      <c r="B9" s="42" t="s">
        <v>472</v>
      </c>
      <c r="C9" s="42" t="s">
        <v>77</v>
      </c>
      <c r="D9" s="42" t="s">
        <v>131</v>
      </c>
      <c r="E9" s="268">
        <v>0.39989864316576279</v>
      </c>
      <c r="F9" s="268">
        <v>0.34160962413411489</v>
      </c>
      <c r="G9" s="268">
        <v>0.28904742621662188</v>
      </c>
      <c r="H9" s="268">
        <v>0.29135820126544637</v>
      </c>
      <c r="I9" s="268">
        <v>0.31820893251423421</v>
      </c>
      <c r="J9" s="225"/>
      <c r="S9" s="225"/>
      <c r="T9" s="39" t="s">
        <v>472</v>
      </c>
      <c r="U9" s="39" t="s">
        <v>77</v>
      </c>
      <c r="V9" s="39" t="s">
        <v>131</v>
      </c>
      <c r="W9" s="268">
        <v>0.44448822409896499</v>
      </c>
      <c r="X9" s="268">
        <v>0.56105087610134519</v>
      </c>
      <c r="Y9" s="268">
        <v>0.58911094104226536</v>
      </c>
      <c r="Z9" s="268">
        <v>0.62563290151396933</v>
      </c>
      <c r="AA9" s="268">
        <v>0.65828850546406714</v>
      </c>
      <c r="AB9" s="268">
        <v>0.69183351230505263</v>
      </c>
      <c r="AC9" s="268">
        <v>0.60577901554444047</v>
      </c>
      <c r="AD9" s="268">
        <v>0.5463163855572416</v>
      </c>
      <c r="AE9" s="268">
        <v>0.58383017327956821</v>
      </c>
      <c r="AF9" s="268">
        <v>0.57934760203635249</v>
      </c>
      <c r="AG9" s="268">
        <v>0.49899714914765331</v>
      </c>
      <c r="AH9" s="268">
        <v>0.46920581570333586</v>
      </c>
      <c r="AI9" s="268">
        <v>0.41880510571108709</v>
      </c>
      <c r="AJ9" s="268">
        <v>0.41320575935716763</v>
      </c>
      <c r="AK9" s="268">
        <v>0.4035365577435468</v>
      </c>
      <c r="AL9" s="225"/>
    </row>
    <row r="10" spans="1:38" ht="15" customHeight="1">
      <c r="A10" s="10"/>
      <c r="B10" s="185" t="s">
        <v>473</v>
      </c>
      <c r="C10" s="185" t="s">
        <v>71</v>
      </c>
      <c r="D10" s="185" t="s">
        <v>132</v>
      </c>
      <c r="E10" s="269">
        <v>0.20818159325152899</v>
      </c>
      <c r="F10" s="269">
        <v>0.28185596258990742</v>
      </c>
      <c r="G10" s="269">
        <v>0.32560508917479397</v>
      </c>
      <c r="H10" s="269">
        <v>0.32329733330429489</v>
      </c>
      <c r="I10" s="269">
        <v>0.31559259649606392</v>
      </c>
      <c r="J10" s="225"/>
      <c r="S10" s="225"/>
      <c r="T10" s="185" t="s">
        <v>473</v>
      </c>
      <c r="U10" s="185" t="s">
        <v>71</v>
      </c>
      <c r="V10" s="185" t="s">
        <v>132</v>
      </c>
      <c r="W10" s="269">
        <v>0.20084734542565863</v>
      </c>
      <c r="X10" s="269">
        <v>0.26454009468913181</v>
      </c>
      <c r="Y10" s="269">
        <v>0.29268248306144373</v>
      </c>
      <c r="Z10" s="269">
        <v>0.40029005081656743</v>
      </c>
      <c r="AA10" s="269">
        <v>0.37211742936838904</v>
      </c>
      <c r="AB10" s="269">
        <v>0.34180743814700393</v>
      </c>
      <c r="AC10" s="269">
        <v>0.32926082862523548</v>
      </c>
      <c r="AD10" s="269">
        <v>0.3491972120974714</v>
      </c>
      <c r="AE10" s="269">
        <v>0.30815069572537779</v>
      </c>
      <c r="AF10" s="269">
        <v>0.3371997112275566</v>
      </c>
      <c r="AG10" s="269">
        <v>0.35204987641720736</v>
      </c>
      <c r="AH10" s="269">
        <v>0.34387844571330795</v>
      </c>
      <c r="AI10" s="269">
        <v>0.35187702588853509</v>
      </c>
      <c r="AJ10" s="269">
        <v>0.33999337625500059</v>
      </c>
      <c r="AK10" s="269">
        <v>0.3273764258555133</v>
      </c>
      <c r="AL10" s="225"/>
    </row>
    <row r="11" spans="1:38" ht="15" customHeight="1">
      <c r="B11" s="262" t="s">
        <v>60</v>
      </c>
      <c r="C11" s="262" t="s">
        <v>390</v>
      </c>
      <c r="D11" s="262"/>
      <c r="E11" s="270">
        <v>0.36009821976672846</v>
      </c>
      <c r="F11" s="270"/>
      <c r="G11" s="270"/>
      <c r="H11" s="270"/>
      <c r="I11" s="270"/>
      <c r="T11" s="53" t="s">
        <v>60</v>
      </c>
      <c r="U11" s="53" t="s">
        <v>76</v>
      </c>
      <c r="V11" s="53"/>
      <c r="W11" s="270"/>
      <c r="X11" s="270"/>
      <c r="Y11" s="270"/>
      <c r="Z11" s="270"/>
      <c r="AA11" s="270"/>
      <c r="AB11" s="270"/>
      <c r="AC11" s="270"/>
      <c r="AD11" s="270"/>
      <c r="AE11" s="270"/>
      <c r="AF11" s="270">
        <v>0.33</v>
      </c>
      <c r="AG11" s="270">
        <v>0.38035604665438921</v>
      </c>
      <c r="AH11" s="270" t="s">
        <v>73</v>
      </c>
      <c r="AI11" s="270" t="s">
        <v>73</v>
      </c>
      <c r="AJ11" s="270"/>
      <c r="AK11" s="270"/>
    </row>
    <row r="12" spans="1:38" ht="15" customHeight="1">
      <c r="B12" s="18" t="s">
        <v>59</v>
      </c>
      <c r="C12" s="18" t="s">
        <v>390</v>
      </c>
      <c r="D12" s="18"/>
      <c r="E12" s="271">
        <v>0</v>
      </c>
      <c r="F12" s="271">
        <v>0</v>
      </c>
      <c r="G12" s="271">
        <v>0.10906446921958315</v>
      </c>
      <c r="H12" s="271">
        <v>5.5287009063444123E-2</v>
      </c>
      <c r="I12" s="271">
        <v>6.713505074160811E-2</v>
      </c>
      <c r="T12" s="17" t="s">
        <v>59</v>
      </c>
      <c r="U12" s="17" t="s">
        <v>76</v>
      </c>
      <c r="V12" s="220"/>
      <c r="W12" s="271"/>
      <c r="X12" s="271"/>
      <c r="Y12" s="271"/>
      <c r="Z12" s="271"/>
      <c r="AA12" s="271"/>
      <c r="AB12" s="271"/>
      <c r="AC12" s="271"/>
      <c r="AD12" s="271"/>
      <c r="AE12" s="271">
        <v>0</v>
      </c>
      <c r="AF12" s="271">
        <v>0</v>
      </c>
      <c r="AG12" s="271">
        <v>0</v>
      </c>
      <c r="AH12" s="271">
        <v>0</v>
      </c>
      <c r="AI12" s="271">
        <v>0.10906446921958315</v>
      </c>
      <c r="AJ12" s="271">
        <v>5.5287009063444123E-2</v>
      </c>
      <c r="AK12" s="271">
        <v>6.713505074160811E-2</v>
      </c>
    </row>
    <row r="13" spans="1:38" ht="15" customHeight="1">
      <c r="B13" s="263" t="s">
        <v>58</v>
      </c>
      <c r="C13" s="263" t="s">
        <v>390</v>
      </c>
      <c r="D13" s="263"/>
      <c r="E13" s="271">
        <v>0.33940640611225376</v>
      </c>
      <c r="F13" s="271">
        <v>0.50096339113680177</v>
      </c>
      <c r="G13" s="271">
        <v>0.2560611092660246</v>
      </c>
      <c r="H13" s="271">
        <v>0.31148648648648641</v>
      </c>
      <c r="I13" s="271">
        <v>0.18815331010452954</v>
      </c>
      <c r="T13" s="17" t="s">
        <v>58</v>
      </c>
      <c r="U13" s="17" t="s">
        <v>76</v>
      </c>
      <c r="V13" s="220"/>
      <c r="W13" s="271"/>
      <c r="X13" s="271"/>
      <c r="Y13" s="271"/>
      <c r="Z13" s="271"/>
      <c r="AA13" s="271"/>
      <c r="AB13" s="271"/>
      <c r="AC13" s="271"/>
      <c r="AD13" s="271"/>
      <c r="AE13" s="271">
        <v>0</v>
      </c>
      <c r="AF13" s="271">
        <v>0.46</v>
      </c>
      <c r="AG13" s="271">
        <v>0.34822215692036423</v>
      </c>
      <c r="AH13" s="271">
        <v>0.50894577484172843</v>
      </c>
      <c r="AI13" s="271">
        <v>0.27100631019594817</v>
      </c>
      <c r="AJ13" s="271">
        <v>0.31722972972972963</v>
      </c>
      <c r="AK13" s="271">
        <v>0.19125048393341068</v>
      </c>
    </row>
    <row r="14" spans="1:38" ht="15" customHeight="1">
      <c r="B14" s="18" t="s">
        <v>57</v>
      </c>
      <c r="C14" s="18" t="s">
        <v>390</v>
      </c>
      <c r="D14" s="18"/>
      <c r="E14" s="271">
        <v>0.42256738236637725</v>
      </c>
      <c r="F14" s="271"/>
      <c r="G14" s="271"/>
      <c r="H14" s="271"/>
      <c r="I14" s="271"/>
      <c r="T14" s="17" t="s">
        <v>57</v>
      </c>
      <c r="U14" s="17" t="s">
        <v>76</v>
      </c>
      <c r="V14" s="220"/>
      <c r="W14" s="271"/>
      <c r="X14" s="271"/>
      <c r="Y14" s="271"/>
      <c r="Z14" s="271"/>
      <c r="AA14" s="271">
        <v>0.45</v>
      </c>
      <c r="AB14" s="271">
        <v>0.43</v>
      </c>
      <c r="AC14" s="271">
        <v>0.5</v>
      </c>
      <c r="AD14" s="271">
        <v>0.35</v>
      </c>
      <c r="AE14" s="271">
        <v>0.37</v>
      </c>
      <c r="AF14" s="271">
        <v>0.37</v>
      </c>
      <c r="AG14" s="271">
        <v>0.4371859296482411</v>
      </c>
      <c r="AH14" s="271"/>
      <c r="AI14" s="271"/>
      <c r="AJ14" s="271"/>
      <c r="AK14" s="271"/>
    </row>
    <row r="15" spans="1:38" ht="15" customHeight="1">
      <c r="B15" s="263" t="s">
        <v>56</v>
      </c>
      <c r="C15" s="263" t="s">
        <v>390</v>
      </c>
      <c r="D15" s="263"/>
      <c r="E15" s="271">
        <v>0.41856232939035481</v>
      </c>
      <c r="F15" s="271"/>
      <c r="G15" s="271"/>
      <c r="H15" s="271"/>
      <c r="I15" s="271"/>
      <c r="T15" s="17" t="s">
        <v>56</v>
      </c>
      <c r="U15" s="17" t="s">
        <v>76</v>
      </c>
      <c r="V15" s="220"/>
      <c r="W15" s="271"/>
      <c r="X15" s="271"/>
      <c r="Y15" s="271"/>
      <c r="Z15" s="271"/>
      <c r="AA15" s="271">
        <v>0.35</v>
      </c>
      <c r="AB15" s="271">
        <v>0.37</v>
      </c>
      <c r="AC15" s="271">
        <v>0.4</v>
      </c>
      <c r="AD15" s="271">
        <v>0.28999999999999998</v>
      </c>
      <c r="AE15" s="271">
        <v>0.37</v>
      </c>
      <c r="AF15" s="271">
        <v>0.37</v>
      </c>
      <c r="AG15" s="271">
        <v>0.42766151046405815</v>
      </c>
      <c r="AH15" s="271"/>
      <c r="AI15" s="271"/>
      <c r="AJ15" s="271"/>
      <c r="AK15" s="271"/>
    </row>
    <row r="16" spans="1:38" ht="15" customHeight="1">
      <c r="B16" s="181" t="s">
        <v>55</v>
      </c>
      <c r="C16" s="181" t="s">
        <v>390</v>
      </c>
      <c r="D16" s="181"/>
      <c r="E16" s="272">
        <v>0.34591432345725609</v>
      </c>
      <c r="F16" s="272">
        <v>0.39488272921108725</v>
      </c>
      <c r="G16" s="272">
        <v>0.37231253277399057</v>
      </c>
      <c r="H16" s="272">
        <v>0.3448430493273541</v>
      </c>
      <c r="I16" s="272">
        <v>0.31613467424573666</v>
      </c>
      <c r="T16" s="181" t="s">
        <v>55</v>
      </c>
      <c r="U16" s="181" t="s">
        <v>76</v>
      </c>
      <c r="V16" s="181"/>
      <c r="W16" s="272"/>
      <c r="X16" s="272"/>
      <c r="Y16" s="272"/>
      <c r="Z16" s="272"/>
      <c r="AA16" s="272">
        <v>0.24</v>
      </c>
      <c r="AB16" s="272">
        <v>0.19</v>
      </c>
      <c r="AC16" s="272">
        <v>0.25</v>
      </c>
      <c r="AD16" s="272">
        <v>0.17</v>
      </c>
      <c r="AE16" s="272">
        <v>0.46</v>
      </c>
      <c r="AF16" s="272">
        <v>0.46</v>
      </c>
      <c r="AG16" s="272">
        <v>0.35176448386488018</v>
      </c>
      <c r="AH16" s="272">
        <v>0.40810234541577828</v>
      </c>
      <c r="AI16" s="272">
        <v>0.40220241216570535</v>
      </c>
      <c r="AJ16" s="272">
        <v>0.3547085201793721</v>
      </c>
      <c r="AK16" s="272">
        <v>0.32269348491473537</v>
      </c>
    </row>
    <row r="17" spans="2:37" ht="15" customHeight="1">
      <c r="B17" s="262" t="s">
        <v>54</v>
      </c>
      <c r="C17" s="262" t="s">
        <v>77</v>
      </c>
      <c r="D17" s="262"/>
      <c r="E17" s="270">
        <v>0.35004013749665525</v>
      </c>
      <c r="F17" s="270">
        <v>0.38741737054719055</v>
      </c>
      <c r="G17" s="270">
        <v>0.25115966532275541</v>
      </c>
      <c r="H17" s="270">
        <v>0.30024884649281969</v>
      </c>
      <c r="I17" s="270">
        <v>0.30373297286055939</v>
      </c>
      <c r="T17" s="53" t="s">
        <v>54</v>
      </c>
      <c r="U17" s="53" t="s">
        <v>77</v>
      </c>
      <c r="V17" s="53"/>
      <c r="W17" s="270">
        <v>1</v>
      </c>
      <c r="X17" s="270">
        <v>1</v>
      </c>
      <c r="Y17" s="270">
        <v>1</v>
      </c>
      <c r="Z17" s="270">
        <v>1</v>
      </c>
      <c r="AA17" s="270">
        <v>1</v>
      </c>
      <c r="AB17" s="270">
        <v>1</v>
      </c>
      <c r="AC17" s="270">
        <v>0.56000000000000005</v>
      </c>
      <c r="AD17" s="270">
        <v>0.65</v>
      </c>
      <c r="AE17" s="270">
        <v>0.68</v>
      </c>
      <c r="AF17" s="270">
        <v>0.64</v>
      </c>
      <c r="AG17" s="270">
        <v>0.5811086182409485</v>
      </c>
      <c r="AH17" s="270">
        <v>0.62477047374219619</v>
      </c>
      <c r="AI17" s="270">
        <v>0.56981835522608049</v>
      </c>
      <c r="AJ17" s="270">
        <v>0.48006635906475187</v>
      </c>
      <c r="AK17" s="270">
        <v>0.425730477279817</v>
      </c>
    </row>
    <row r="18" spans="2:37" ht="15" customHeight="1">
      <c r="B18" s="18" t="s">
        <v>53</v>
      </c>
      <c r="C18" s="18" t="s">
        <v>77</v>
      </c>
      <c r="D18" s="18" t="s">
        <v>131</v>
      </c>
      <c r="E18" s="273"/>
      <c r="F18" s="273"/>
      <c r="G18" s="273"/>
      <c r="H18" s="273"/>
      <c r="I18" s="273"/>
      <c r="T18" s="17" t="s">
        <v>53</v>
      </c>
      <c r="U18" s="220" t="s">
        <v>77</v>
      </c>
      <c r="V18" s="17"/>
      <c r="W18" s="273"/>
      <c r="X18" s="273"/>
      <c r="Y18" s="273"/>
      <c r="Z18" s="273"/>
      <c r="AA18" s="273"/>
      <c r="AB18" s="273"/>
      <c r="AC18" s="273"/>
      <c r="AD18" s="273"/>
      <c r="AE18" s="273"/>
      <c r="AF18" s="273"/>
      <c r="AG18" s="273" t="s">
        <v>73</v>
      </c>
      <c r="AH18" s="273"/>
      <c r="AI18" s="273"/>
      <c r="AJ18" s="273"/>
      <c r="AK18" s="273"/>
    </row>
    <row r="19" spans="2:37" ht="15" customHeight="1">
      <c r="B19" s="263" t="s">
        <v>52</v>
      </c>
      <c r="C19" s="263" t="s">
        <v>77</v>
      </c>
      <c r="D19" s="263" t="s">
        <v>131</v>
      </c>
      <c r="E19" s="273"/>
      <c r="F19" s="273"/>
      <c r="G19" s="273"/>
      <c r="H19" s="273"/>
      <c r="I19" s="273"/>
      <c r="T19" s="17" t="s">
        <v>52</v>
      </c>
      <c r="U19" s="220" t="s">
        <v>77</v>
      </c>
      <c r="V19" s="17"/>
      <c r="W19" s="273"/>
      <c r="X19" s="273"/>
      <c r="Y19" s="273"/>
      <c r="Z19" s="273"/>
      <c r="AA19" s="273"/>
      <c r="AB19" s="273"/>
      <c r="AC19" s="273"/>
      <c r="AD19" s="273"/>
      <c r="AE19" s="273"/>
      <c r="AF19" s="273"/>
      <c r="AG19" s="273" t="s">
        <v>73</v>
      </c>
      <c r="AH19" s="273"/>
      <c r="AI19" s="273"/>
      <c r="AJ19" s="273"/>
      <c r="AK19" s="273"/>
    </row>
    <row r="20" spans="2:37" ht="15" customHeight="1">
      <c r="B20" s="18" t="s">
        <v>51</v>
      </c>
      <c r="C20" s="18" t="s">
        <v>77</v>
      </c>
      <c r="D20" s="18"/>
      <c r="E20" s="271">
        <v>0.15170607969887898</v>
      </c>
      <c r="F20" s="271"/>
      <c r="G20" s="271"/>
      <c r="H20" s="271"/>
      <c r="I20" s="271"/>
      <c r="T20" s="17" t="s">
        <v>51</v>
      </c>
      <c r="U20" s="220" t="s">
        <v>77</v>
      </c>
      <c r="V20" s="220"/>
      <c r="W20" s="271"/>
      <c r="X20" s="271"/>
      <c r="Y20" s="271"/>
      <c r="Z20" s="271"/>
      <c r="AA20" s="271"/>
      <c r="AB20" s="271"/>
      <c r="AC20" s="271"/>
      <c r="AD20" s="271"/>
      <c r="AE20" s="271"/>
      <c r="AF20" s="271"/>
      <c r="AG20" s="271">
        <v>0.16610751984289338</v>
      </c>
      <c r="AH20" s="271"/>
      <c r="AI20" s="271"/>
      <c r="AJ20" s="271"/>
      <c r="AK20" s="271"/>
    </row>
    <row r="21" spans="2:37" ht="15" customHeight="1">
      <c r="B21" s="263" t="s">
        <v>50</v>
      </c>
      <c r="C21" s="263" t="s">
        <v>77</v>
      </c>
      <c r="D21" s="263" t="s">
        <v>131</v>
      </c>
      <c r="E21" s="273">
        <v>0.27572427572427571</v>
      </c>
      <c r="F21" s="273">
        <v>0.16109584859584872</v>
      </c>
      <c r="G21" s="273">
        <v>0.25625062757304951</v>
      </c>
      <c r="H21" s="273">
        <v>0.38752603563989818</v>
      </c>
      <c r="I21" s="273">
        <v>0.32423792670396184</v>
      </c>
      <c r="T21" s="17" t="s">
        <v>50</v>
      </c>
      <c r="U21" s="220" t="s">
        <v>77</v>
      </c>
      <c r="V21" s="17"/>
      <c r="W21" s="273"/>
      <c r="X21" s="273"/>
      <c r="Y21" s="273"/>
      <c r="Z21" s="273"/>
      <c r="AA21" s="273"/>
      <c r="AB21" s="273"/>
      <c r="AC21" s="273"/>
      <c r="AD21" s="273"/>
      <c r="AE21" s="273"/>
      <c r="AF21" s="273"/>
      <c r="AG21" s="273">
        <v>0.31401931401931404</v>
      </c>
      <c r="AH21" s="273">
        <v>0.24511599511599522</v>
      </c>
      <c r="AI21" s="273">
        <v>0.30143588713726283</v>
      </c>
      <c r="AJ21" s="273">
        <v>0.40800740569312649</v>
      </c>
      <c r="AK21" s="273">
        <v>0.3398789816189064</v>
      </c>
    </row>
    <row r="22" spans="2:37" ht="15" customHeight="1">
      <c r="B22" s="18" t="s">
        <v>49</v>
      </c>
      <c r="C22" s="18" t="s">
        <v>77</v>
      </c>
      <c r="D22" s="18" t="s">
        <v>131</v>
      </c>
      <c r="E22" s="273">
        <v>0.44909901382028489</v>
      </c>
      <c r="F22" s="273">
        <v>0.49225700745229972</v>
      </c>
      <c r="G22" s="273">
        <v>0.33626973017328765</v>
      </c>
      <c r="H22" s="273">
        <v>0.27771377047537943</v>
      </c>
      <c r="I22" s="273">
        <v>0.26445138497772774</v>
      </c>
      <c r="T22" s="17" t="s">
        <v>49</v>
      </c>
      <c r="U22" s="220" t="s">
        <v>77</v>
      </c>
      <c r="V22" s="17"/>
      <c r="W22" s="273"/>
      <c r="X22" s="273"/>
      <c r="Y22" s="273"/>
      <c r="Z22" s="273"/>
      <c r="AA22" s="273"/>
      <c r="AB22" s="273"/>
      <c r="AC22" s="273"/>
      <c r="AD22" s="273"/>
      <c r="AE22" s="273">
        <v>0.64</v>
      </c>
      <c r="AF22" s="273">
        <v>0.56999999999999995</v>
      </c>
      <c r="AG22" s="273">
        <v>0.56219128100098104</v>
      </c>
      <c r="AH22" s="273">
        <v>0.61135286552386325</v>
      </c>
      <c r="AI22" s="273">
        <v>0.52080417048800498</v>
      </c>
      <c r="AJ22" s="273">
        <v>0.46839152431999204</v>
      </c>
      <c r="AK22" s="273">
        <v>0.44129844862014239</v>
      </c>
    </row>
    <row r="23" spans="2:37" ht="15" customHeight="1">
      <c r="B23" s="263" t="s">
        <v>48</v>
      </c>
      <c r="C23" s="263" t="s">
        <v>77</v>
      </c>
      <c r="D23" s="263"/>
      <c r="E23" s="271"/>
      <c r="F23" s="271"/>
      <c r="G23" s="271"/>
      <c r="H23" s="271"/>
      <c r="I23" s="271"/>
      <c r="T23" s="17" t="s">
        <v>48</v>
      </c>
      <c r="U23" s="220" t="s">
        <v>77</v>
      </c>
      <c r="V23" s="220"/>
      <c r="W23" s="271">
        <v>0.35</v>
      </c>
      <c r="X23" s="271">
        <v>0.32</v>
      </c>
      <c r="Y23" s="271">
        <v>0.32</v>
      </c>
      <c r="Z23" s="271">
        <v>0.51</v>
      </c>
      <c r="AA23" s="271">
        <v>0.74</v>
      </c>
      <c r="AB23" s="271"/>
      <c r="AC23" s="271"/>
      <c r="AD23" s="271"/>
      <c r="AE23" s="271"/>
      <c r="AF23" s="271"/>
      <c r="AG23" s="271" t="s">
        <v>73</v>
      </c>
      <c r="AH23" s="271"/>
      <c r="AI23" s="271"/>
      <c r="AJ23" s="271"/>
      <c r="AK23" s="271"/>
    </row>
    <row r="24" spans="2:37" ht="15" customHeight="1">
      <c r="B24" s="18" t="s">
        <v>47</v>
      </c>
      <c r="C24" s="18" t="s">
        <v>77</v>
      </c>
      <c r="D24" s="18" t="s">
        <v>131</v>
      </c>
      <c r="E24" s="273">
        <v>0.35082296372618943</v>
      </c>
      <c r="F24" s="273">
        <v>0.46084960338204878</v>
      </c>
      <c r="G24" s="273">
        <v>0.34822944709049497</v>
      </c>
      <c r="H24" s="273">
        <v>0.35734230686618451</v>
      </c>
      <c r="I24" s="273">
        <v>0.25498766742639478</v>
      </c>
      <c r="T24" s="17" t="s">
        <v>47</v>
      </c>
      <c r="U24" s="220" t="s">
        <v>77</v>
      </c>
      <c r="V24" s="17"/>
      <c r="W24" s="273"/>
      <c r="X24" s="273"/>
      <c r="Y24" s="273"/>
      <c r="Z24" s="273"/>
      <c r="AA24" s="273"/>
      <c r="AB24" s="273"/>
      <c r="AC24" s="273"/>
      <c r="AD24" s="273"/>
      <c r="AE24" s="273"/>
      <c r="AF24" s="273"/>
      <c r="AG24" s="273">
        <v>0.46994795381892157</v>
      </c>
      <c r="AH24" s="273">
        <v>0.59797258904016193</v>
      </c>
      <c r="AI24" s="273">
        <v>0.42402153655001035</v>
      </c>
      <c r="AJ24" s="273">
        <v>0.4547862819503114</v>
      </c>
      <c r="AK24" s="273">
        <v>0.38992787786068867</v>
      </c>
    </row>
    <row r="25" spans="2:37" ht="15" customHeight="1">
      <c r="B25" s="263" t="s">
        <v>46</v>
      </c>
      <c r="C25" s="263" t="s">
        <v>77</v>
      </c>
      <c r="D25" s="263" t="s">
        <v>131</v>
      </c>
      <c r="E25" s="273">
        <v>0.46700329308452238</v>
      </c>
      <c r="F25" s="273"/>
      <c r="G25" s="273"/>
      <c r="H25" s="273"/>
      <c r="I25" s="273"/>
      <c r="T25" s="17" t="s">
        <v>46</v>
      </c>
      <c r="U25" s="220" t="s">
        <v>77</v>
      </c>
      <c r="V25" s="17"/>
      <c r="W25" s="273"/>
      <c r="X25" s="273"/>
      <c r="Y25" s="273"/>
      <c r="Z25" s="273"/>
      <c r="AA25" s="273">
        <v>0.65</v>
      </c>
      <c r="AB25" s="273">
        <v>0.75</v>
      </c>
      <c r="AC25" s="273">
        <v>0.79</v>
      </c>
      <c r="AD25" s="273">
        <v>0.74</v>
      </c>
      <c r="AE25" s="273">
        <v>0.7</v>
      </c>
      <c r="AF25" s="273">
        <v>0.71</v>
      </c>
      <c r="AG25" s="273">
        <v>0.5979363336992316</v>
      </c>
      <c r="AH25" s="273"/>
      <c r="AI25" s="273"/>
      <c r="AJ25" s="273"/>
      <c r="AK25" s="273"/>
    </row>
    <row r="26" spans="2:37" ht="15" customHeight="1">
      <c r="B26" s="18" t="s">
        <v>144</v>
      </c>
      <c r="C26" s="18" t="s">
        <v>77</v>
      </c>
      <c r="D26" s="18"/>
      <c r="E26" s="273"/>
      <c r="F26" s="273"/>
      <c r="G26" s="273"/>
      <c r="H26" s="273"/>
      <c r="I26" s="273">
        <v>0.18801089918256136</v>
      </c>
      <c r="T26" s="17" t="s">
        <v>144</v>
      </c>
      <c r="U26" s="17" t="s">
        <v>77</v>
      </c>
      <c r="V26" s="17"/>
      <c r="W26" s="273"/>
      <c r="X26" s="273"/>
      <c r="Y26" s="273"/>
      <c r="Z26" s="273"/>
      <c r="AA26" s="273"/>
      <c r="AB26" s="273"/>
      <c r="AC26" s="273"/>
      <c r="AD26" s="273"/>
      <c r="AE26" s="273"/>
      <c r="AF26" s="273"/>
      <c r="AG26" s="273"/>
      <c r="AH26" s="273"/>
      <c r="AI26" s="273"/>
      <c r="AJ26" s="273"/>
      <c r="AK26" s="273">
        <v>0.18801089918256136</v>
      </c>
    </row>
    <row r="27" spans="2:37" ht="15" customHeight="1">
      <c r="B27" s="263" t="s">
        <v>45</v>
      </c>
      <c r="C27" s="263" t="s">
        <v>77</v>
      </c>
      <c r="D27" s="263" t="s">
        <v>131</v>
      </c>
      <c r="E27" s="273">
        <v>0.24070500927643798</v>
      </c>
      <c r="F27" s="273">
        <v>0.33705249638786311</v>
      </c>
      <c r="G27" s="273">
        <v>0.29142371590143279</v>
      </c>
      <c r="H27" s="273">
        <v>0.42762253779202936</v>
      </c>
      <c r="I27" s="273">
        <v>0.28589738289163602</v>
      </c>
      <c r="T27" s="17" t="s">
        <v>45</v>
      </c>
      <c r="U27" s="220" t="s">
        <v>77</v>
      </c>
      <c r="V27" s="17"/>
      <c r="W27" s="273">
        <v>0.69</v>
      </c>
      <c r="X27" s="273">
        <v>0.53</v>
      </c>
      <c r="Y27" s="273">
        <v>0.63</v>
      </c>
      <c r="Z27" s="273">
        <v>0.69</v>
      </c>
      <c r="AA27" s="273">
        <v>0.65</v>
      </c>
      <c r="AB27" s="273">
        <v>0.69</v>
      </c>
      <c r="AC27" s="273">
        <v>0.69</v>
      </c>
      <c r="AD27" s="273">
        <v>0.62</v>
      </c>
      <c r="AE27" s="273">
        <v>0.57999999999999996</v>
      </c>
      <c r="AF27" s="273">
        <v>0.66</v>
      </c>
      <c r="AG27" s="273">
        <v>0.40526901669758814</v>
      </c>
      <c r="AH27" s="273">
        <v>0.43104832236314006</v>
      </c>
      <c r="AI27" s="273">
        <v>0.34838407219666556</v>
      </c>
      <c r="AJ27" s="273">
        <v>0.46640708505115286</v>
      </c>
      <c r="AK27" s="273">
        <v>0.31066275271840244</v>
      </c>
    </row>
    <row r="28" spans="2:37" ht="24.75" customHeight="1">
      <c r="B28" s="18" t="s">
        <v>44</v>
      </c>
      <c r="C28" s="18" t="s">
        <v>77</v>
      </c>
      <c r="D28" s="18" t="s">
        <v>131</v>
      </c>
      <c r="E28" s="273">
        <v>0.22209085534991593</v>
      </c>
      <c r="F28" s="273">
        <v>0.21703794007905722</v>
      </c>
      <c r="G28" s="273"/>
      <c r="H28" s="273"/>
      <c r="I28" s="273"/>
      <c r="T28" s="17" t="s">
        <v>44</v>
      </c>
      <c r="U28" s="220" t="s">
        <v>77</v>
      </c>
      <c r="V28" s="17"/>
      <c r="W28" s="273"/>
      <c r="X28" s="273"/>
      <c r="Y28" s="273"/>
      <c r="Z28" s="273"/>
      <c r="AA28" s="273">
        <v>0.39</v>
      </c>
      <c r="AB28" s="273">
        <v>0.43</v>
      </c>
      <c r="AC28" s="273">
        <v>0.45</v>
      </c>
      <c r="AD28" s="273">
        <v>0.46</v>
      </c>
      <c r="AE28" s="273">
        <v>0.49</v>
      </c>
      <c r="AF28" s="273">
        <v>0.46</v>
      </c>
      <c r="AG28" s="273">
        <v>0.28560110913052089</v>
      </c>
      <c r="AH28" s="273">
        <v>0.26258820052458531</v>
      </c>
      <c r="AI28" s="273" t="s">
        <v>73</v>
      </c>
      <c r="AJ28" s="273"/>
      <c r="AK28" s="273"/>
    </row>
    <row r="29" spans="2:37" ht="15" customHeight="1">
      <c r="B29" s="263" t="s">
        <v>126</v>
      </c>
      <c r="C29" s="263" t="s">
        <v>77</v>
      </c>
      <c r="D29" s="263" t="s">
        <v>131</v>
      </c>
      <c r="E29" s="273">
        <v>0.45676584090626149</v>
      </c>
      <c r="F29" s="273">
        <v>0.35858391884869983</v>
      </c>
      <c r="G29" s="273">
        <v>0.39386980830670931</v>
      </c>
      <c r="H29" s="273">
        <v>0.38563422111515616</v>
      </c>
      <c r="I29" s="273">
        <v>0.38957312497240992</v>
      </c>
      <c r="T29" s="17" t="s">
        <v>126</v>
      </c>
      <c r="U29" s="220" t="s">
        <v>77</v>
      </c>
      <c r="V29" s="17"/>
      <c r="W29" s="273">
        <v>0.28999999999999998</v>
      </c>
      <c r="X29" s="273">
        <v>0.42</v>
      </c>
      <c r="Y29" s="273">
        <v>0.56000000000000005</v>
      </c>
      <c r="Z29" s="273">
        <v>0.62</v>
      </c>
      <c r="AA29" s="273">
        <v>0.68</v>
      </c>
      <c r="AB29" s="273">
        <v>0.83</v>
      </c>
      <c r="AC29" s="273">
        <v>0.73</v>
      </c>
      <c r="AD29" s="273">
        <v>0.59</v>
      </c>
      <c r="AE29" s="273">
        <v>0.56999999999999995</v>
      </c>
      <c r="AF29" s="273">
        <v>0.49</v>
      </c>
      <c r="AG29" s="273">
        <v>0.48</v>
      </c>
      <c r="AH29" s="273">
        <v>0.38</v>
      </c>
      <c r="AI29" s="273">
        <v>0.4119159345047923</v>
      </c>
      <c r="AJ29" s="273">
        <v>0.39360988695152327</v>
      </c>
      <c r="AK29" s="273">
        <v>0.39526773495784234</v>
      </c>
    </row>
    <row r="30" spans="2:37" ht="15" customHeight="1">
      <c r="B30" s="18" t="s">
        <v>346</v>
      </c>
      <c r="C30" s="18" t="s">
        <v>77</v>
      </c>
      <c r="D30" s="18"/>
      <c r="E30" s="273"/>
      <c r="F30" s="273"/>
      <c r="G30" s="273"/>
      <c r="H30" s="273"/>
      <c r="I30" s="273">
        <v>0</v>
      </c>
      <c r="T30" s="17" t="s">
        <v>346</v>
      </c>
      <c r="U30" s="17" t="s">
        <v>77</v>
      </c>
      <c r="V30" s="17"/>
      <c r="W30" s="273"/>
      <c r="X30" s="273"/>
      <c r="Y30" s="273"/>
      <c r="Z30" s="273"/>
      <c r="AA30" s="273"/>
      <c r="AB30" s="273"/>
      <c r="AC30" s="273"/>
      <c r="AD30" s="273"/>
      <c r="AE30" s="273"/>
      <c r="AF30" s="273"/>
      <c r="AG30" s="273"/>
      <c r="AH30" s="273"/>
      <c r="AI30" s="273"/>
      <c r="AJ30" s="273"/>
      <c r="AK30" s="273">
        <v>7.5946895743850065E-2</v>
      </c>
    </row>
    <row r="31" spans="2:37" ht="15" customHeight="1">
      <c r="B31" s="263" t="s">
        <v>43</v>
      </c>
      <c r="C31" s="263" t="s">
        <v>77</v>
      </c>
      <c r="D31" s="263" t="s">
        <v>131</v>
      </c>
      <c r="E31" s="273">
        <v>0.28667065152420801</v>
      </c>
      <c r="F31" s="273">
        <v>0.37133076593923831</v>
      </c>
      <c r="G31" s="273">
        <v>0.32702927604206072</v>
      </c>
      <c r="H31" s="273">
        <v>0.27412057981719157</v>
      </c>
      <c r="I31" s="273">
        <v>0.38739618954567645</v>
      </c>
      <c r="T31" s="17" t="s">
        <v>43</v>
      </c>
      <c r="U31" s="220" t="s">
        <v>77</v>
      </c>
      <c r="V31" s="17"/>
      <c r="W31" s="273"/>
      <c r="X31" s="273"/>
      <c r="Y31" s="273"/>
      <c r="Z31" s="273"/>
      <c r="AA31" s="273"/>
      <c r="AB31" s="273"/>
      <c r="AC31" s="273"/>
      <c r="AD31" s="273"/>
      <c r="AE31" s="273"/>
      <c r="AF31" s="273"/>
      <c r="AG31" s="273">
        <v>0.29982068141063956</v>
      </c>
      <c r="AH31" s="273">
        <v>0.37920410783055197</v>
      </c>
      <c r="AI31" s="273">
        <v>0.33814963310386564</v>
      </c>
      <c r="AJ31" s="273">
        <v>0.28224540670298237</v>
      </c>
      <c r="AK31" s="273">
        <v>0.4073277967757693</v>
      </c>
    </row>
    <row r="32" spans="2:37" ht="15" customHeight="1">
      <c r="B32" s="18" t="s">
        <v>42</v>
      </c>
      <c r="C32" s="18" t="s">
        <v>77</v>
      </c>
      <c r="D32" s="18" t="s">
        <v>131</v>
      </c>
      <c r="E32" s="273">
        <v>0.35086264100862641</v>
      </c>
      <c r="F32" s="273">
        <v>0.37388500068615338</v>
      </c>
      <c r="G32" s="273">
        <v>0.29800408801250455</v>
      </c>
      <c r="H32" s="273">
        <v>0.45009011507001268</v>
      </c>
      <c r="I32" s="273"/>
      <c r="T32" s="17" t="s">
        <v>42</v>
      </c>
      <c r="U32" s="220" t="s">
        <v>77</v>
      </c>
      <c r="V32" s="17"/>
      <c r="W32" s="273"/>
      <c r="X32" s="273"/>
      <c r="Y32" s="273"/>
      <c r="Z32" s="273"/>
      <c r="AA32" s="273"/>
      <c r="AB32" s="273"/>
      <c r="AC32" s="273"/>
      <c r="AD32" s="273"/>
      <c r="AE32" s="273"/>
      <c r="AF32" s="273"/>
      <c r="AG32" s="273">
        <v>0.36031851360318518</v>
      </c>
      <c r="AH32" s="273">
        <v>0.38877452998490453</v>
      </c>
      <c r="AI32" s="273">
        <v>0.32211133822291693</v>
      </c>
      <c r="AJ32" s="273">
        <v>0.47601552751975612</v>
      </c>
      <c r="AK32" s="273"/>
    </row>
    <row r="33" spans="2:37" ht="15" customHeight="1">
      <c r="B33" s="263" t="s">
        <v>41</v>
      </c>
      <c r="C33" s="263" t="s">
        <v>77</v>
      </c>
      <c r="D33" s="263" t="s">
        <v>131</v>
      </c>
      <c r="E33" s="273">
        <v>0.16567491387409955</v>
      </c>
      <c r="F33" s="273">
        <v>0.40414407436096073</v>
      </c>
      <c r="G33" s="273">
        <v>0.36536627241510877</v>
      </c>
      <c r="H33" s="273">
        <v>0.49424287607687206</v>
      </c>
      <c r="I33" s="273">
        <v>0.25209851489714985</v>
      </c>
      <c r="T33" s="17" t="s">
        <v>41</v>
      </c>
      <c r="U33" s="220" t="s">
        <v>77</v>
      </c>
      <c r="V33" s="17"/>
      <c r="W33" s="273"/>
      <c r="X33" s="273"/>
      <c r="Y33" s="273"/>
      <c r="Z33" s="273"/>
      <c r="AA33" s="273"/>
      <c r="AB33" s="273"/>
      <c r="AC33" s="273"/>
      <c r="AD33" s="273"/>
      <c r="AE33" s="273"/>
      <c r="AF33" s="273"/>
      <c r="AG33" s="273">
        <v>0.61459442530535546</v>
      </c>
      <c r="AH33" s="273">
        <v>0.48963981409759877</v>
      </c>
      <c r="AI33" s="273">
        <v>0.43900228920259449</v>
      </c>
      <c r="AJ33" s="273">
        <v>0.50749668654738234</v>
      </c>
      <c r="AK33" s="273">
        <v>0.27123881560741642</v>
      </c>
    </row>
    <row r="34" spans="2:37" ht="15" customHeight="1">
      <c r="B34" s="18" t="s">
        <v>40</v>
      </c>
      <c r="C34" s="18" t="s">
        <v>77</v>
      </c>
      <c r="D34" s="18" t="s">
        <v>131</v>
      </c>
      <c r="E34" s="273">
        <v>0.24620452592380404</v>
      </c>
      <c r="F34" s="273">
        <v>0.2259917920656635</v>
      </c>
      <c r="G34" s="273">
        <v>0.24401008827238338</v>
      </c>
      <c r="H34" s="273">
        <v>0.39920095022135837</v>
      </c>
      <c r="I34" s="273">
        <v>0.27320047590719815</v>
      </c>
      <c r="T34" s="17" t="s">
        <v>40</v>
      </c>
      <c r="U34" s="220" t="s">
        <v>77</v>
      </c>
      <c r="V34" s="17"/>
      <c r="W34" s="273"/>
      <c r="X34" s="273">
        <v>0</v>
      </c>
      <c r="Y34" s="273">
        <v>0</v>
      </c>
      <c r="Z34" s="273">
        <v>0.3</v>
      </c>
      <c r="AA34" s="273">
        <v>0.17</v>
      </c>
      <c r="AB34" s="273">
        <v>0.11</v>
      </c>
      <c r="AC34" s="273">
        <v>0.17</v>
      </c>
      <c r="AD34" s="273">
        <v>0.35</v>
      </c>
      <c r="AE34" s="273">
        <v>0.44</v>
      </c>
      <c r="AF34" s="273">
        <v>0.44</v>
      </c>
      <c r="AG34" s="273">
        <v>0.41062732741334868</v>
      </c>
      <c r="AH34" s="273">
        <v>0.28686730506155955</v>
      </c>
      <c r="AI34" s="273">
        <v>0.31008827238335435</v>
      </c>
      <c r="AJ34" s="273">
        <v>0.42425224057877114</v>
      </c>
      <c r="AK34" s="273">
        <v>0.28703152885187394</v>
      </c>
    </row>
    <row r="35" spans="2:37" ht="15" customHeight="1">
      <c r="B35" s="263" t="s">
        <v>39</v>
      </c>
      <c r="C35" s="263" t="s">
        <v>77</v>
      </c>
      <c r="D35" s="263"/>
      <c r="E35" s="271"/>
      <c r="F35" s="271"/>
      <c r="G35" s="271"/>
      <c r="H35" s="271"/>
      <c r="I35" s="271"/>
      <c r="T35" s="17" t="s">
        <v>39</v>
      </c>
      <c r="U35" s="220" t="s">
        <v>77</v>
      </c>
      <c r="V35" s="220"/>
      <c r="W35" s="271"/>
      <c r="X35" s="271"/>
      <c r="Y35" s="271"/>
      <c r="Z35" s="271">
        <v>0.32</v>
      </c>
      <c r="AA35" s="271">
        <v>0.47</v>
      </c>
      <c r="AB35" s="271">
        <v>0.41</v>
      </c>
      <c r="AC35" s="271">
        <v>0.36</v>
      </c>
      <c r="AD35" s="271">
        <v>0.3</v>
      </c>
      <c r="AE35" s="271">
        <v>0.64</v>
      </c>
      <c r="AF35" s="271"/>
      <c r="AG35" s="271" t="s">
        <v>73</v>
      </c>
      <c r="AH35" s="271"/>
      <c r="AI35" s="271"/>
      <c r="AJ35" s="271"/>
      <c r="AK35" s="271"/>
    </row>
    <row r="36" spans="2:37" ht="15" customHeight="1">
      <c r="B36" s="18" t="s">
        <v>545</v>
      </c>
      <c r="C36" s="18" t="s">
        <v>77</v>
      </c>
      <c r="D36" s="18"/>
      <c r="E36" s="271"/>
      <c r="F36" s="271"/>
      <c r="G36" s="271"/>
      <c r="H36" s="271"/>
      <c r="I36" s="271"/>
      <c r="T36" s="17" t="s">
        <v>38</v>
      </c>
      <c r="U36" s="220" t="s">
        <v>77</v>
      </c>
      <c r="V36" s="220"/>
      <c r="W36" s="271">
        <v>0.41</v>
      </c>
      <c r="X36" s="271">
        <v>0.56999999999999995</v>
      </c>
      <c r="Y36" s="271">
        <v>0.86</v>
      </c>
      <c r="Z36" s="271">
        <v>0.73</v>
      </c>
      <c r="AA36" s="271">
        <v>0.69</v>
      </c>
      <c r="AB36" s="271">
        <v>0.74</v>
      </c>
      <c r="AC36" s="271">
        <v>0.61</v>
      </c>
      <c r="AD36" s="271">
        <v>0.57999999999999996</v>
      </c>
      <c r="AE36" s="271">
        <v>0.59</v>
      </c>
      <c r="AF36" s="271">
        <v>0.63</v>
      </c>
      <c r="AG36" s="271">
        <v>0.62285017633996598</v>
      </c>
      <c r="AH36" s="271">
        <v>0.60561643101013529</v>
      </c>
      <c r="AI36" s="271">
        <v>0.52238654986141186</v>
      </c>
      <c r="AJ36" s="271">
        <v>0.51755943751812117</v>
      </c>
      <c r="AK36" s="271">
        <v>0.41568247821878018</v>
      </c>
    </row>
    <row r="37" spans="2:37">
      <c r="B37" s="263" t="s">
        <v>37</v>
      </c>
      <c r="C37" s="263" t="s">
        <v>77</v>
      </c>
      <c r="D37" s="263"/>
      <c r="E37" s="271">
        <v>0.36630818130360948</v>
      </c>
      <c r="F37" s="271">
        <v>0.35790000536260125</v>
      </c>
      <c r="G37" s="271">
        <v>0.21194893479272467</v>
      </c>
      <c r="H37" s="271">
        <v>0.2188315453754712</v>
      </c>
      <c r="I37" s="271">
        <v>0.24679574056147144</v>
      </c>
      <c r="T37" s="17" t="s">
        <v>37</v>
      </c>
      <c r="U37" s="220" t="s">
        <v>77</v>
      </c>
      <c r="V37" s="220"/>
      <c r="W37" s="271">
        <v>0.41</v>
      </c>
      <c r="X37" s="271">
        <v>0.56999999999999995</v>
      </c>
      <c r="Y37" s="271">
        <v>0.86</v>
      </c>
      <c r="Z37" s="271">
        <v>0.73</v>
      </c>
      <c r="AA37" s="271">
        <v>0.69</v>
      </c>
      <c r="AB37" s="271">
        <v>0.74</v>
      </c>
      <c r="AC37" s="271">
        <v>0.61</v>
      </c>
      <c r="AD37" s="271">
        <v>0.57999999999999996</v>
      </c>
      <c r="AE37" s="271">
        <v>0.59</v>
      </c>
      <c r="AF37" s="271">
        <v>0.63</v>
      </c>
      <c r="AG37" s="271">
        <v>0.62285017633996598</v>
      </c>
      <c r="AH37" s="271">
        <v>0.60561643101013529</v>
      </c>
      <c r="AI37" s="271">
        <v>0.52238654986141186</v>
      </c>
      <c r="AJ37" s="271">
        <v>0.51755943751812117</v>
      </c>
      <c r="AK37" s="271">
        <v>0.41568247821878018</v>
      </c>
    </row>
    <row r="38" spans="2:37">
      <c r="B38" s="18" t="s">
        <v>36</v>
      </c>
      <c r="C38" s="18" t="s">
        <v>77</v>
      </c>
      <c r="D38" s="18" t="s">
        <v>131</v>
      </c>
      <c r="E38" s="273"/>
      <c r="F38" s="273">
        <v>0.18525706623381211</v>
      </c>
      <c r="G38" s="273">
        <v>0.2445108654786074</v>
      </c>
      <c r="H38" s="273">
        <v>0.24739239308318703</v>
      </c>
      <c r="I38" s="273">
        <v>0.27940095735594972</v>
      </c>
      <c r="T38" s="17" t="s">
        <v>36</v>
      </c>
      <c r="U38" s="220" t="s">
        <v>77</v>
      </c>
      <c r="V38" s="17"/>
      <c r="W38" s="273"/>
      <c r="X38" s="273"/>
      <c r="Y38" s="273"/>
      <c r="Z38" s="273"/>
      <c r="AA38" s="273"/>
      <c r="AB38" s="273"/>
      <c r="AC38" s="273"/>
      <c r="AD38" s="273"/>
      <c r="AE38" s="273"/>
      <c r="AF38" s="273"/>
      <c r="AG38" s="273" t="s">
        <v>73</v>
      </c>
      <c r="AH38" s="273">
        <v>0.20448851406189356</v>
      </c>
      <c r="AI38" s="273">
        <v>0.25960598541243701</v>
      </c>
      <c r="AJ38" s="273">
        <v>0.25740875840447969</v>
      </c>
      <c r="AK38" s="273">
        <v>0.29076211095000698</v>
      </c>
    </row>
    <row r="39" spans="2:37" ht="15" customHeight="1">
      <c r="B39" s="263" t="s">
        <v>546</v>
      </c>
      <c r="C39" s="263" t="s">
        <v>77</v>
      </c>
      <c r="D39" s="263" t="s">
        <v>131</v>
      </c>
      <c r="E39" s="273"/>
      <c r="F39" s="273">
        <v>0.18525706623381211</v>
      </c>
      <c r="G39" s="273">
        <v>0.2445108654786074</v>
      </c>
      <c r="H39" s="273">
        <v>0.24739239308318703</v>
      </c>
      <c r="I39" s="273">
        <v>0.27940095735594972</v>
      </c>
      <c r="T39" s="17" t="s">
        <v>35</v>
      </c>
      <c r="U39" s="220" t="s">
        <v>77</v>
      </c>
      <c r="V39" s="17"/>
      <c r="W39" s="273"/>
      <c r="X39" s="273"/>
      <c r="Y39" s="273"/>
      <c r="Z39" s="273"/>
      <c r="AA39" s="273"/>
      <c r="AB39" s="273"/>
      <c r="AC39" s="273"/>
      <c r="AD39" s="273"/>
      <c r="AE39" s="273"/>
      <c r="AF39" s="273"/>
      <c r="AG39" s="273" t="s">
        <v>73</v>
      </c>
      <c r="AH39" s="273">
        <v>0.20448851406189356</v>
      </c>
      <c r="AI39" s="273">
        <v>0.25960598541243701</v>
      </c>
      <c r="AJ39" s="273">
        <v>0.25740875840447969</v>
      </c>
      <c r="AK39" s="273">
        <v>0.29076211095000698</v>
      </c>
    </row>
    <row r="40" spans="2:37" ht="15" customHeight="1">
      <c r="B40" s="18" t="s">
        <v>547</v>
      </c>
      <c r="C40" s="18" t="s">
        <v>77</v>
      </c>
      <c r="D40" s="18" t="s">
        <v>131</v>
      </c>
      <c r="E40" s="273"/>
      <c r="F40" s="273">
        <v>0.18525706623381211</v>
      </c>
      <c r="G40" s="273">
        <v>0.2445108654786074</v>
      </c>
      <c r="H40" s="273">
        <v>0.24739239308318703</v>
      </c>
      <c r="I40" s="273">
        <v>0.27940095735594972</v>
      </c>
      <c r="T40" s="17" t="s">
        <v>34</v>
      </c>
      <c r="U40" s="220" t="s">
        <v>77</v>
      </c>
      <c r="V40" s="17"/>
      <c r="W40" s="273"/>
      <c r="X40" s="273"/>
      <c r="Y40" s="273"/>
      <c r="Z40" s="273"/>
      <c r="AA40" s="273"/>
      <c r="AB40" s="273"/>
      <c r="AC40" s="273"/>
      <c r="AD40" s="273"/>
      <c r="AE40" s="273"/>
      <c r="AF40" s="273"/>
      <c r="AG40" s="273" t="s">
        <v>73</v>
      </c>
      <c r="AH40" s="273">
        <v>0.20448851406189356</v>
      </c>
      <c r="AI40" s="273">
        <v>0.25960598541243701</v>
      </c>
      <c r="AJ40" s="273">
        <v>0.25740875840447969</v>
      </c>
      <c r="AK40" s="273">
        <v>0.29076211095000698</v>
      </c>
    </row>
    <row r="41" spans="2:37" ht="15" customHeight="1">
      <c r="B41" s="263" t="s">
        <v>33</v>
      </c>
      <c r="C41" s="263" t="s">
        <v>77</v>
      </c>
      <c r="D41" s="263"/>
      <c r="E41" s="271">
        <v>0.63378960385484628</v>
      </c>
      <c r="F41" s="271">
        <v>0.5717472471839008</v>
      </c>
      <c r="G41" s="271">
        <v>0.33476963011031802</v>
      </c>
      <c r="H41" s="271">
        <v>0.30077498300475869</v>
      </c>
      <c r="I41" s="271">
        <v>0.32060926906287723</v>
      </c>
      <c r="T41" s="17" t="s">
        <v>33</v>
      </c>
      <c r="U41" s="220" t="s">
        <v>77</v>
      </c>
      <c r="V41" s="220"/>
      <c r="W41" s="271">
        <v>0.74</v>
      </c>
      <c r="X41" s="271">
        <v>0.67</v>
      </c>
      <c r="Y41" s="271">
        <v>0.74</v>
      </c>
      <c r="Z41" s="271">
        <v>0.81</v>
      </c>
      <c r="AA41" s="271">
        <v>0.86</v>
      </c>
      <c r="AB41" s="271">
        <v>0.88</v>
      </c>
      <c r="AC41" s="271">
        <v>0.75</v>
      </c>
      <c r="AD41" s="271">
        <v>0.78</v>
      </c>
      <c r="AE41" s="271">
        <v>0.81</v>
      </c>
      <c r="AF41" s="271">
        <v>0.82</v>
      </c>
      <c r="AG41" s="271">
        <v>0.70584054695606446</v>
      </c>
      <c r="AH41" s="271">
        <v>0.6422604733578029</v>
      </c>
      <c r="AI41" s="271">
        <v>0.40560674886437376</v>
      </c>
      <c r="AJ41" s="271">
        <v>0.36358939496940856</v>
      </c>
      <c r="AK41" s="271">
        <v>0.38778985170737745</v>
      </c>
    </row>
    <row r="42" spans="2:37" ht="15" customHeight="1">
      <c r="B42" s="18" t="s">
        <v>32</v>
      </c>
      <c r="C42" s="18" t="s">
        <v>77</v>
      </c>
      <c r="D42" s="18" t="s">
        <v>131</v>
      </c>
      <c r="E42" s="273">
        <v>0.49917541956592659</v>
      </c>
      <c r="F42" s="273">
        <v>0.27353227101737182</v>
      </c>
      <c r="G42" s="273">
        <v>0.23014902627895023</v>
      </c>
      <c r="H42" s="273">
        <v>0.25363531871234513</v>
      </c>
      <c r="I42" s="273">
        <v>0.35021814866668849</v>
      </c>
      <c r="T42" s="17" t="s">
        <v>32</v>
      </c>
      <c r="U42" s="220" t="s">
        <v>77</v>
      </c>
      <c r="V42" s="17"/>
      <c r="W42" s="273">
        <v>0.59</v>
      </c>
      <c r="X42" s="273">
        <v>0.7</v>
      </c>
      <c r="Y42" s="273">
        <v>0.69</v>
      </c>
      <c r="Z42" s="273">
        <v>0.7</v>
      </c>
      <c r="AA42" s="273">
        <v>0.77</v>
      </c>
      <c r="AB42" s="273">
        <v>0.81</v>
      </c>
      <c r="AC42" s="273">
        <v>0.57999999999999996</v>
      </c>
      <c r="AD42" s="273">
        <v>0.35</v>
      </c>
      <c r="AE42" s="273">
        <v>0.56999999999999995</v>
      </c>
      <c r="AF42" s="273">
        <v>0.55000000000000004</v>
      </c>
      <c r="AG42" s="273">
        <v>0.52821652512104122</v>
      </c>
      <c r="AH42" s="273">
        <v>0.56093875480789546</v>
      </c>
      <c r="AI42" s="273">
        <v>0.5391171832084064</v>
      </c>
      <c r="AJ42" s="273">
        <v>0.53227237312062703</v>
      </c>
      <c r="AK42" s="273">
        <v>0.53847719206850531</v>
      </c>
    </row>
    <row r="43" spans="2:37" ht="15" customHeight="1">
      <c r="B43" s="263" t="s">
        <v>31</v>
      </c>
      <c r="C43" s="263" t="s">
        <v>77</v>
      </c>
      <c r="D43" s="263" t="s">
        <v>131</v>
      </c>
      <c r="E43" s="273">
        <v>0.58446083700930429</v>
      </c>
      <c r="F43" s="273">
        <v>0.55797414236089693</v>
      </c>
      <c r="G43" s="273">
        <v>0.23906626403827227</v>
      </c>
      <c r="H43" s="273">
        <v>0.24248654532260988</v>
      </c>
      <c r="I43" s="273">
        <v>0.3020090941339611</v>
      </c>
      <c r="T43" s="17" t="s">
        <v>31</v>
      </c>
      <c r="U43" s="220" t="s">
        <v>77</v>
      </c>
      <c r="V43" s="17"/>
      <c r="W43" s="273">
        <v>0.48</v>
      </c>
      <c r="X43" s="273">
        <v>0.57999999999999996</v>
      </c>
      <c r="Y43" s="273">
        <v>0.62</v>
      </c>
      <c r="Z43" s="273">
        <v>0.55000000000000004</v>
      </c>
      <c r="AA43" s="273">
        <v>0.77</v>
      </c>
      <c r="AB43" s="273">
        <v>0.84</v>
      </c>
      <c r="AC43" s="273">
        <v>0.75</v>
      </c>
      <c r="AD43" s="273">
        <v>0.73</v>
      </c>
      <c r="AE43" s="273">
        <v>0.72</v>
      </c>
      <c r="AF43" s="273">
        <v>0.66</v>
      </c>
      <c r="AG43" s="273">
        <v>0.65665196278311166</v>
      </c>
      <c r="AH43" s="273">
        <v>0.67007872397278578</v>
      </c>
      <c r="AI43" s="273">
        <v>0.36165303837410512</v>
      </c>
      <c r="AJ43" s="273">
        <v>0.33479470278768825</v>
      </c>
      <c r="AK43" s="273">
        <v>0.36054048824534812</v>
      </c>
    </row>
    <row r="44" spans="2:37">
      <c r="B44" s="18" t="s">
        <v>30</v>
      </c>
      <c r="C44" s="18" t="s">
        <v>77</v>
      </c>
      <c r="D44" s="18" t="s">
        <v>131</v>
      </c>
      <c r="E44" s="273">
        <v>0.37604541847262085</v>
      </c>
      <c r="F44" s="273">
        <v>0.34625063898391739</v>
      </c>
      <c r="G44" s="273">
        <v>0.25191233902462645</v>
      </c>
      <c r="H44" s="273">
        <v>0.27098512825631305</v>
      </c>
      <c r="I44" s="273">
        <v>0.27214992690584033</v>
      </c>
      <c r="T44" s="17" t="s">
        <v>30</v>
      </c>
      <c r="U44" s="220" t="s">
        <v>77</v>
      </c>
      <c r="V44" s="17"/>
      <c r="W44" s="273">
        <v>0.49</v>
      </c>
      <c r="X44" s="273">
        <v>0.63</v>
      </c>
      <c r="Y44" s="273">
        <v>0.54</v>
      </c>
      <c r="Z44" s="273">
        <v>0.62</v>
      </c>
      <c r="AA44" s="273">
        <v>0.79</v>
      </c>
      <c r="AB44" s="273">
        <v>0.84</v>
      </c>
      <c r="AC44" s="273">
        <v>0.72</v>
      </c>
      <c r="AD44" s="273">
        <v>0.55000000000000004</v>
      </c>
      <c r="AE44" s="273">
        <v>0.55000000000000004</v>
      </c>
      <c r="AF44" s="273">
        <v>0.48</v>
      </c>
      <c r="AG44" s="273">
        <v>0.43479234071993994</v>
      </c>
      <c r="AH44" s="273">
        <v>0.48324879084581818</v>
      </c>
      <c r="AI44" s="273">
        <v>0.34031565697317889</v>
      </c>
      <c r="AJ44" s="273">
        <v>0.32311108893103113</v>
      </c>
      <c r="AK44" s="273">
        <v>0.30368825940038824</v>
      </c>
    </row>
    <row r="45" spans="2:37" ht="15" customHeight="1">
      <c r="B45" s="263" t="s">
        <v>29</v>
      </c>
      <c r="C45" s="263" t="s">
        <v>77</v>
      </c>
      <c r="D45" s="263" t="s">
        <v>131</v>
      </c>
      <c r="E45" s="273">
        <v>0.4494356531109977</v>
      </c>
      <c r="F45" s="273">
        <v>0.47018128242905649</v>
      </c>
      <c r="G45" s="273">
        <v>0.19333831536244264</v>
      </c>
      <c r="H45" s="273">
        <v>0.21027174950677779</v>
      </c>
      <c r="I45" s="273">
        <v>0.30011542901115817</v>
      </c>
      <c r="T45" s="17" t="s">
        <v>29</v>
      </c>
      <c r="U45" s="220" t="s">
        <v>77</v>
      </c>
      <c r="V45" s="17"/>
      <c r="W45" s="273"/>
      <c r="X45" s="273">
        <v>0.77</v>
      </c>
      <c r="Y45" s="273">
        <v>0.74</v>
      </c>
      <c r="Z45" s="273">
        <v>0.69</v>
      </c>
      <c r="AA45" s="273">
        <v>0.79</v>
      </c>
      <c r="AB45" s="273">
        <v>0.86</v>
      </c>
      <c r="AC45" s="273">
        <v>0.76</v>
      </c>
      <c r="AD45" s="273">
        <v>0.64</v>
      </c>
      <c r="AE45" s="273">
        <v>0.67</v>
      </c>
      <c r="AF45" s="273">
        <v>0.8</v>
      </c>
      <c r="AG45" s="273">
        <v>0.53190403266972941</v>
      </c>
      <c r="AH45" s="273">
        <v>0.53244507078342196</v>
      </c>
      <c r="AI45" s="273">
        <v>0.27031066510088614</v>
      </c>
      <c r="AJ45" s="273">
        <v>0.30687965378985549</v>
      </c>
      <c r="AK45" s="273">
        <v>0.37225856098499427</v>
      </c>
    </row>
    <row r="46" spans="2:37" ht="15" customHeight="1">
      <c r="B46" s="18" t="s">
        <v>548</v>
      </c>
      <c r="C46" s="18" t="s">
        <v>77</v>
      </c>
      <c r="D46" s="18"/>
      <c r="E46" s="271">
        <v>0.15771922642997627</v>
      </c>
      <c r="F46" s="271">
        <v>0.15899489512852058</v>
      </c>
      <c r="G46" s="271">
        <v>0.16670600079464901</v>
      </c>
      <c r="H46" s="271">
        <v>0.25402257074919621</v>
      </c>
      <c r="I46" s="271">
        <v>0.23904190298604092</v>
      </c>
      <c r="T46" s="17" t="s">
        <v>28</v>
      </c>
      <c r="U46" s="220" t="s">
        <v>77</v>
      </c>
      <c r="V46" s="220"/>
      <c r="W46" s="271">
        <v>0.32</v>
      </c>
      <c r="X46" s="271">
        <v>0.44</v>
      </c>
      <c r="Y46" s="271">
        <v>0.48</v>
      </c>
      <c r="Z46" s="271">
        <v>0.64</v>
      </c>
      <c r="AA46" s="271">
        <v>0.57999999999999996</v>
      </c>
      <c r="AB46" s="271">
        <v>0.68</v>
      </c>
      <c r="AC46" s="271">
        <v>0.61</v>
      </c>
      <c r="AD46" s="271">
        <v>0.66</v>
      </c>
      <c r="AE46" s="271">
        <v>0.59</v>
      </c>
      <c r="AF46" s="271">
        <v>0.41</v>
      </c>
      <c r="AG46" s="271">
        <v>0.18453991486869206</v>
      </c>
      <c r="AH46" s="271">
        <v>0.16785945641022465</v>
      </c>
      <c r="AI46" s="271">
        <v>0.17074795587009584</v>
      </c>
      <c r="AJ46" s="271">
        <v>0.26281924920226213</v>
      </c>
      <c r="AK46" s="271">
        <v>0.2491162302851371</v>
      </c>
    </row>
    <row r="47" spans="2:37" ht="15" customHeight="1">
      <c r="B47" s="263" t="s">
        <v>27</v>
      </c>
      <c r="C47" s="263" t="s">
        <v>77</v>
      </c>
      <c r="D47" s="263"/>
      <c r="E47" s="271">
        <v>0.28799882915406377</v>
      </c>
      <c r="F47" s="271">
        <v>0.29832140105442673</v>
      </c>
      <c r="G47" s="271">
        <v>0.28025011756919171</v>
      </c>
      <c r="H47" s="271">
        <v>0.29921505910035118</v>
      </c>
      <c r="I47" s="271"/>
      <c r="T47" s="17" t="s">
        <v>27</v>
      </c>
      <c r="U47" s="220" t="s">
        <v>77</v>
      </c>
      <c r="V47" s="220"/>
      <c r="W47" s="271">
        <v>0.31</v>
      </c>
      <c r="X47" s="271">
        <v>0.38</v>
      </c>
      <c r="Y47" s="271">
        <v>0.77</v>
      </c>
      <c r="Z47" s="271">
        <v>0.83</v>
      </c>
      <c r="AA47" s="271">
        <v>0.83</v>
      </c>
      <c r="AB47" s="271">
        <v>0.87</v>
      </c>
      <c r="AC47" s="271">
        <v>0.72</v>
      </c>
      <c r="AD47" s="271">
        <v>0.51</v>
      </c>
      <c r="AE47" s="271">
        <v>0.63</v>
      </c>
      <c r="AF47" s="271">
        <v>0.73</v>
      </c>
      <c r="AG47" s="271">
        <v>0.29999024295053178</v>
      </c>
      <c r="AH47" s="271">
        <v>0.3247599837247756</v>
      </c>
      <c r="AI47" s="271">
        <v>0.31394457701217499</v>
      </c>
      <c r="AJ47" s="271">
        <v>0.33338848140590827</v>
      </c>
      <c r="AK47" s="271"/>
    </row>
    <row r="48" spans="2:37" ht="15" customHeight="1">
      <c r="B48" s="18" t="s">
        <v>26</v>
      </c>
      <c r="C48" s="18" t="s">
        <v>77</v>
      </c>
      <c r="D48" s="18" t="s">
        <v>131</v>
      </c>
      <c r="E48" s="273">
        <v>0.20121328224776502</v>
      </c>
      <c r="F48" s="273">
        <v>0.25069375069375066</v>
      </c>
      <c r="G48" s="273">
        <v>0.27797235023041472</v>
      </c>
      <c r="H48" s="273">
        <v>0.19628901986465844</v>
      </c>
      <c r="I48" s="273">
        <v>0.34138825025681158</v>
      </c>
      <c r="T48" s="17" t="s">
        <v>26</v>
      </c>
      <c r="U48" s="220" t="s">
        <v>77</v>
      </c>
      <c r="V48" s="17"/>
      <c r="W48" s="273"/>
      <c r="X48" s="273"/>
      <c r="Y48" s="273"/>
      <c r="Z48" s="273"/>
      <c r="AA48" s="273"/>
      <c r="AB48" s="273"/>
      <c r="AC48" s="273"/>
      <c r="AD48" s="273"/>
      <c r="AE48" s="273">
        <v>0.65</v>
      </c>
      <c r="AF48" s="273">
        <v>0.43</v>
      </c>
      <c r="AG48" s="273">
        <v>0.26340996168582376</v>
      </c>
      <c r="AH48" s="273">
        <v>0.30397380397380391</v>
      </c>
      <c r="AI48" s="273">
        <v>0.2362672811059908</v>
      </c>
      <c r="AJ48" s="273">
        <v>0.17210216110019652</v>
      </c>
      <c r="AK48" s="273">
        <v>0.29995597515041822</v>
      </c>
    </row>
    <row r="49" spans="2:37" ht="15" customHeight="1">
      <c r="B49" s="263" t="s">
        <v>25</v>
      </c>
      <c r="C49" s="263" t="s">
        <v>77</v>
      </c>
      <c r="D49" s="263" t="s">
        <v>131</v>
      </c>
      <c r="E49" s="273">
        <v>0.26291358676522342</v>
      </c>
      <c r="F49" s="273">
        <v>0.24851856728996582</v>
      </c>
      <c r="G49" s="273">
        <v>0.27901558020422845</v>
      </c>
      <c r="H49" s="273">
        <v>0.20473077918716032</v>
      </c>
      <c r="I49" s="273">
        <v>0.32382761259291631</v>
      </c>
      <c r="T49" s="17" t="s">
        <v>25</v>
      </c>
      <c r="U49" s="220" t="s">
        <v>77</v>
      </c>
      <c r="V49" s="17"/>
      <c r="W49" s="273">
        <v>0.3</v>
      </c>
      <c r="X49" s="273">
        <v>0.47</v>
      </c>
      <c r="Y49" s="273">
        <v>0.56000000000000005</v>
      </c>
      <c r="Z49" s="273">
        <v>0.55000000000000004</v>
      </c>
      <c r="AA49" s="273">
        <v>0.61</v>
      </c>
      <c r="AB49" s="273">
        <v>0.53</v>
      </c>
      <c r="AC49" s="273">
        <v>0.54</v>
      </c>
      <c r="AD49" s="273">
        <v>0.56000000000000005</v>
      </c>
      <c r="AE49" s="273">
        <v>0.6</v>
      </c>
      <c r="AF49" s="273">
        <v>0.62</v>
      </c>
      <c r="AG49" s="273">
        <v>0.55752815909890874</v>
      </c>
      <c r="AH49" s="273">
        <v>0.48130102712667899</v>
      </c>
      <c r="AI49" s="273">
        <v>0.4589986148543449</v>
      </c>
      <c r="AJ49" s="273">
        <v>0.40091897488998191</v>
      </c>
      <c r="AK49" s="273">
        <v>0.42184083952776547</v>
      </c>
    </row>
    <row r="50" spans="2:37" ht="15" customHeight="1">
      <c r="B50" s="18" t="s">
        <v>24</v>
      </c>
      <c r="C50" s="18" t="s">
        <v>77</v>
      </c>
      <c r="D50" s="18" t="s">
        <v>131</v>
      </c>
      <c r="E50" s="273">
        <v>0.42202146960991832</v>
      </c>
      <c r="F50" s="273"/>
      <c r="G50" s="273"/>
      <c r="H50" s="273"/>
      <c r="I50" s="273"/>
      <c r="T50" s="17" t="s">
        <v>24</v>
      </c>
      <c r="U50" s="220" t="s">
        <v>77</v>
      </c>
      <c r="V50" s="17"/>
      <c r="W50" s="273">
        <v>0.05</v>
      </c>
      <c r="X50" s="273">
        <v>0.06</v>
      </c>
      <c r="Y50" s="273">
        <v>0.22</v>
      </c>
      <c r="Z50" s="273">
        <v>0.28999999999999998</v>
      </c>
      <c r="AA50" s="273"/>
      <c r="AB50" s="273">
        <v>0.42</v>
      </c>
      <c r="AC50" s="273">
        <v>0.49</v>
      </c>
      <c r="AD50" s="273">
        <v>0.61</v>
      </c>
      <c r="AE50" s="273">
        <v>0.64</v>
      </c>
      <c r="AF50" s="273">
        <v>0.69</v>
      </c>
      <c r="AG50" s="273">
        <v>0.58527366192924102</v>
      </c>
      <c r="AH50" s="273"/>
      <c r="AI50" s="273"/>
      <c r="AJ50" s="273"/>
      <c r="AK50" s="273"/>
    </row>
    <row r="51" spans="2:37" ht="15" customHeight="1">
      <c r="B51" s="263" t="s">
        <v>23</v>
      </c>
      <c r="C51" s="263" t="s">
        <v>77</v>
      </c>
      <c r="D51" s="263" t="s">
        <v>131</v>
      </c>
      <c r="E51" s="273">
        <v>0.25781982899568473</v>
      </c>
      <c r="F51" s="273"/>
      <c r="G51" s="273"/>
      <c r="H51" s="273"/>
      <c r="I51" s="273"/>
      <c r="T51" s="17" t="s">
        <v>23</v>
      </c>
      <c r="U51" s="220" t="s">
        <v>77</v>
      </c>
      <c r="V51" s="17"/>
      <c r="W51" s="273">
        <v>0.34</v>
      </c>
      <c r="X51" s="273">
        <v>0.32</v>
      </c>
      <c r="Y51" s="273">
        <v>0.26</v>
      </c>
      <c r="Z51" s="273">
        <v>0.33</v>
      </c>
      <c r="AA51" s="273">
        <v>0.39</v>
      </c>
      <c r="AB51" s="273">
        <v>0.36</v>
      </c>
      <c r="AC51" s="273">
        <v>0.47</v>
      </c>
      <c r="AD51" s="273">
        <v>0.38</v>
      </c>
      <c r="AE51" s="273">
        <v>0.34</v>
      </c>
      <c r="AF51" s="273">
        <v>0.41</v>
      </c>
      <c r="AG51" s="273">
        <v>0.3694818944490606</v>
      </c>
      <c r="AH51" s="273"/>
      <c r="AI51" s="273"/>
      <c r="AJ51" s="273"/>
      <c r="AK51" s="273"/>
    </row>
    <row r="52" spans="2:37" ht="15" customHeight="1">
      <c r="B52" s="18" t="s">
        <v>22</v>
      </c>
      <c r="C52" s="18" t="s">
        <v>77</v>
      </c>
      <c r="D52" s="18"/>
      <c r="E52" s="271">
        <v>5.5801921655580171E-2</v>
      </c>
      <c r="F52" s="271"/>
      <c r="G52" s="271"/>
      <c r="H52" s="271"/>
      <c r="I52" s="271"/>
      <c r="T52" s="17" t="s">
        <v>22</v>
      </c>
      <c r="U52" s="220" t="s">
        <v>77</v>
      </c>
      <c r="V52" s="220"/>
      <c r="W52" s="271"/>
      <c r="X52" s="271"/>
      <c r="Y52" s="271"/>
      <c r="Z52" s="271"/>
      <c r="AA52" s="271"/>
      <c r="AB52" s="271"/>
      <c r="AC52" s="271"/>
      <c r="AD52" s="271"/>
      <c r="AE52" s="271"/>
      <c r="AF52" s="271"/>
      <c r="AG52" s="271">
        <v>5.5801921655580178E-2</v>
      </c>
      <c r="AH52" s="271"/>
      <c r="AI52" s="271"/>
      <c r="AJ52" s="271"/>
      <c r="AK52" s="271"/>
    </row>
    <row r="53" spans="2:37" ht="15" customHeight="1">
      <c r="B53" s="264" t="s">
        <v>21</v>
      </c>
      <c r="C53" s="264" t="s">
        <v>77</v>
      </c>
      <c r="D53" s="264" t="s">
        <v>131</v>
      </c>
      <c r="E53" s="272">
        <v>0.48124311329259745</v>
      </c>
      <c r="F53" s="272">
        <v>0.43111356908162274</v>
      </c>
      <c r="G53" s="272">
        <v>0.47767731987664708</v>
      </c>
      <c r="H53" s="272">
        <v>0.43600248747119286</v>
      </c>
      <c r="I53" s="272">
        <v>0.43253056193997513</v>
      </c>
      <c r="T53" s="181" t="s">
        <v>21</v>
      </c>
      <c r="U53" s="181" t="s">
        <v>77</v>
      </c>
      <c r="V53" s="181"/>
      <c r="W53" s="272"/>
      <c r="X53" s="272"/>
      <c r="Y53" s="272"/>
      <c r="Z53" s="272"/>
      <c r="AA53" s="272">
        <v>0.66</v>
      </c>
      <c r="AB53" s="272">
        <v>0.53</v>
      </c>
      <c r="AC53" s="272">
        <v>0.56000000000000005</v>
      </c>
      <c r="AD53" s="272">
        <v>0.55000000000000004</v>
      </c>
      <c r="AE53" s="272">
        <v>0.48</v>
      </c>
      <c r="AF53" s="272">
        <v>0.53</v>
      </c>
      <c r="AG53" s="272">
        <v>0.50433236502053491</v>
      </c>
      <c r="AH53" s="272">
        <v>0.46963141286313809</v>
      </c>
      <c r="AI53" s="272">
        <v>0.50007008690776578</v>
      </c>
      <c r="AJ53" s="272">
        <v>0.4383436368292058</v>
      </c>
      <c r="AK53" s="272">
        <v>0.43462909296825536</v>
      </c>
    </row>
    <row r="54" spans="2:37" ht="15" customHeight="1">
      <c r="B54" s="53" t="s">
        <v>20</v>
      </c>
      <c r="C54" s="53" t="s">
        <v>71</v>
      </c>
      <c r="D54" s="53" t="s">
        <v>132</v>
      </c>
      <c r="E54" s="270"/>
      <c r="F54" s="270"/>
      <c r="G54" s="270"/>
      <c r="H54" s="270"/>
      <c r="I54" s="270"/>
      <c r="T54" s="53" t="s">
        <v>20</v>
      </c>
      <c r="U54" s="53" t="s">
        <v>71</v>
      </c>
      <c r="V54" s="53"/>
      <c r="W54" s="270">
        <v>0.33</v>
      </c>
      <c r="X54" s="270">
        <v>0.39</v>
      </c>
      <c r="Y54" s="270">
        <v>0.49</v>
      </c>
      <c r="Z54" s="270">
        <v>1</v>
      </c>
      <c r="AA54" s="270">
        <v>0.7</v>
      </c>
      <c r="AB54" s="270">
        <v>0.24</v>
      </c>
      <c r="AC54" s="270">
        <v>0.3</v>
      </c>
      <c r="AD54" s="270">
        <v>0.34</v>
      </c>
      <c r="AE54" s="270"/>
      <c r="AF54" s="270"/>
      <c r="AG54" s="270" t="s">
        <v>73</v>
      </c>
      <c r="AH54" s="270"/>
      <c r="AI54" s="270"/>
      <c r="AJ54" s="270"/>
      <c r="AK54" s="270"/>
    </row>
    <row r="55" spans="2:37" ht="15" customHeight="1">
      <c r="B55" s="263" t="s">
        <v>19</v>
      </c>
      <c r="C55" s="263" t="s">
        <v>71</v>
      </c>
      <c r="D55" s="263" t="s">
        <v>132</v>
      </c>
      <c r="E55" s="273">
        <v>0.39752277409586206</v>
      </c>
      <c r="F55" s="273">
        <v>0.25414795047322275</v>
      </c>
      <c r="G55" s="273">
        <v>0.23022832561217738</v>
      </c>
      <c r="H55" s="273">
        <v>0.22307756463719763</v>
      </c>
      <c r="I55" s="273">
        <v>0.25169133869801236</v>
      </c>
      <c r="T55" s="17" t="s">
        <v>19</v>
      </c>
      <c r="U55" s="220" t="s">
        <v>71</v>
      </c>
      <c r="V55" s="17"/>
      <c r="W55" s="273">
        <v>0.03</v>
      </c>
      <c r="X55" s="273">
        <v>0.18</v>
      </c>
      <c r="Y55" s="273">
        <v>0.28999999999999998</v>
      </c>
      <c r="Z55" s="273">
        <v>0.14000000000000001</v>
      </c>
      <c r="AA55" s="273">
        <v>0.25</v>
      </c>
      <c r="AB55" s="273">
        <v>0.25</v>
      </c>
      <c r="AC55" s="273">
        <v>0.22</v>
      </c>
      <c r="AD55" s="273">
        <v>0.23</v>
      </c>
      <c r="AE55" s="273">
        <v>0.23</v>
      </c>
      <c r="AF55" s="273">
        <v>0.23</v>
      </c>
      <c r="AG55" s="273">
        <v>0.26</v>
      </c>
      <c r="AH55" s="273">
        <v>0.26465664417960916</v>
      </c>
      <c r="AI55" s="273">
        <v>0.23865892545574868</v>
      </c>
      <c r="AJ55" s="273">
        <v>0.23060050041701413</v>
      </c>
      <c r="AK55" s="273">
        <v>0.25917991815660091</v>
      </c>
    </row>
    <row r="56" spans="2:37" ht="15" customHeight="1">
      <c r="B56" s="18" t="s">
        <v>18</v>
      </c>
      <c r="C56" s="18" t="s">
        <v>71</v>
      </c>
      <c r="D56" s="18"/>
      <c r="E56" s="271">
        <v>0.24632657475849043</v>
      </c>
      <c r="F56" s="271">
        <v>0.25493058293288451</v>
      </c>
      <c r="G56" s="271">
        <v>0.2715134181487448</v>
      </c>
      <c r="H56" s="271">
        <v>0.27492881606533309</v>
      </c>
      <c r="I56" s="271">
        <v>0.30265794714259675</v>
      </c>
      <c r="T56" s="17" t="s">
        <v>18</v>
      </c>
      <c r="U56" s="220" t="s">
        <v>71</v>
      </c>
      <c r="V56" s="220"/>
      <c r="W56" s="271">
        <v>0.38</v>
      </c>
      <c r="X56" s="271">
        <v>1</v>
      </c>
      <c r="Y56" s="271">
        <v>1</v>
      </c>
      <c r="Z56" s="271">
        <v>1</v>
      </c>
      <c r="AA56" s="271">
        <v>0.92</v>
      </c>
      <c r="AB56" s="271">
        <v>0.72</v>
      </c>
      <c r="AC56" s="271">
        <v>0.83</v>
      </c>
      <c r="AD56" s="271">
        <v>0.84</v>
      </c>
      <c r="AE56" s="271">
        <v>0.85</v>
      </c>
      <c r="AF56" s="271">
        <v>0.83</v>
      </c>
      <c r="AG56" s="271">
        <v>0.7074871924742927</v>
      </c>
      <c r="AH56" s="271">
        <v>0.67421925777545733</v>
      </c>
      <c r="AI56" s="271">
        <v>0.65171986806491555</v>
      </c>
      <c r="AJ56" s="271">
        <v>0.56608121610460715</v>
      </c>
      <c r="AK56" s="271">
        <v>0.32093879371540912</v>
      </c>
    </row>
    <row r="57" spans="2:37" ht="15" customHeight="1">
      <c r="B57" s="263" t="s">
        <v>17</v>
      </c>
      <c r="C57" s="263" t="s">
        <v>71</v>
      </c>
      <c r="D57" s="263" t="s">
        <v>132</v>
      </c>
      <c r="E57" s="273">
        <v>0.31259802748757215</v>
      </c>
      <c r="F57" s="273">
        <v>0.34855594285057639</v>
      </c>
      <c r="G57" s="273">
        <v>0.26778224492013475</v>
      </c>
      <c r="H57" s="273">
        <v>0.29438475895661659</v>
      </c>
      <c r="I57" s="273">
        <v>0.27475595992972573</v>
      </c>
      <c r="T57" s="17" t="s">
        <v>17</v>
      </c>
      <c r="U57" s="220" t="s">
        <v>71</v>
      </c>
      <c r="V57" s="17"/>
      <c r="W57" s="273">
        <v>0.11</v>
      </c>
      <c r="X57" s="273">
        <v>0.18</v>
      </c>
      <c r="Y57" s="273">
        <v>0.2</v>
      </c>
      <c r="Z57" s="273">
        <v>0.25</v>
      </c>
      <c r="AA57" s="273">
        <v>0.23</v>
      </c>
      <c r="AB57" s="273">
        <v>0.28999999999999998</v>
      </c>
      <c r="AC57" s="273">
        <v>0.33</v>
      </c>
      <c r="AD57" s="273">
        <v>0.34</v>
      </c>
      <c r="AE57" s="273">
        <v>0.3</v>
      </c>
      <c r="AF57" s="273">
        <v>0.28999999999999998</v>
      </c>
      <c r="AG57" s="273">
        <v>0.32225678106529854</v>
      </c>
      <c r="AH57" s="273">
        <v>0.35661891446738425</v>
      </c>
      <c r="AI57" s="273"/>
      <c r="AJ57" s="273"/>
      <c r="AK57" s="273"/>
    </row>
    <row r="58" spans="2:37" ht="15" customHeight="1">
      <c r="B58" s="18" t="s">
        <v>16</v>
      </c>
      <c r="C58" s="18" t="s">
        <v>71</v>
      </c>
      <c r="D58" s="18"/>
      <c r="E58" s="271">
        <v>0.49987799961808577</v>
      </c>
      <c r="F58" s="271"/>
      <c r="G58" s="271"/>
      <c r="H58" s="271"/>
      <c r="I58" s="271"/>
      <c r="T58" s="17" t="s">
        <v>16</v>
      </c>
      <c r="U58" s="220" t="s">
        <v>71</v>
      </c>
      <c r="V58" s="220"/>
      <c r="W58" s="271">
        <v>0.3</v>
      </c>
      <c r="X58" s="271">
        <v>0.35</v>
      </c>
      <c r="Y58" s="271">
        <v>0.36</v>
      </c>
      <c r="Z58" s="271">
        <v>0.34</v>
      </c>
      <c r="AA58" s="271">
        <v>0.31</v>
      </c>
      <c r="AB58" s="271">
        <v>0.37</v>
      </c>
      <c r="AC58" s="271">
        <v>0.23</v>
      </c>
      <c r="AD58" s="271">
        <v>0.17</v>
      </c>
      <c r="AE58" s="271">
        <v>0.18</v>
      </c>
      <c r="AF58" s="271">
        <v>0.46</v>
      </c>
      <c r="AG58" s="271">
        <v>0.51096877847326672</v>
      </c>
      <c r="AH58" s="271"/>
      <c r="AI58" s="271"/>
      <c r="AJ58" s="271"/>
      <c r="AK58" s="271"/>
    </row>
    <row r="59" spans="2:37" ht="15" customHeight="1">
      <c r="B59" s="263" t="s">
        <v>15</v>
      </c>
      <c r="C59" s="263" t="s">
        <v>71</v>
      </c>
      <c r="D59" s="263"/>
      <c r="E59" s="271"/>
      <c r="F59" s="271"/>
      <c r="G59" s="271"/>
      <c r="H59" s="271"/>
      <c r="I59" s="271"/>
      <c r="T59" s="17" t="s">
        <v>15</v>
      </c>
      <c r="U59" s="220" t="s">
        <v>71</v>
      </c>
      <c r="V59" s="220"/>
      <c r="W59" s="271">
        <v>0.34</v>
      </c>
      <c r="X59" s="271">
        <v>0.49</v>
      </c>
      <c r="Y59" s="271">
        <v>0.37</v>
      </c>
      <c r="Z59" s="271">
        <v>0.24</v>
      </c>
      <c r="AA59" s="271"/>
      <c r="AB59" s="271"/>
      <c r="AC59" s="271"/>
      <c r="AD59" s="271"/>
      <c r="AE59" s="271"/>
      <c r="AF59" s="271"/>
      <c r="AG59" s="271" t="s">
        <v>73</v>
      </c>
      <c r="AH59" s="271"/>
      <c r="AI59" s="271"/>
      <c r="AJ59" s="271"/>
      <c r="AK59" s="271"/>
    </row>
    <row r="60" spans="2:37" ht="15" customHeight="1">
      <c r="B60" s="18" t="s">
        <v>14</v>
      </c>
      <c r="C60" s="18" t="s">
        <v>71</v>
      </c>
      <c r="D60" s="18"/>
      <c r="E60" s="271"/>
      <c r="F60" s="271"/>
      <c r="G60" s="271"/>
      <c r="H60" s="271"/>
      <c r="I60" s="271"/>
      <c r="T60" s="17" t="s">
        <v>14</v>
      </c>
      <c r="U60" s="220" t="s">
        <v>71</v>
      </c>
      <c r="V60" s="220"/>
      <c r="W60" s="271">
        <v>0.8</v>
      </c>
      <c r="X60" s="271">
        <v>0.37</v>
      </c>
      <c r="Y60" s="271">
        <v>0.36</v>
      </c>
      <c r="Z60" s="271">
        <v>0.31</v>
      </c>
      <c r="AA60" s="271">
        <v>0.25</v>
      </c>
      <c r="AB60" s="271">
        <v>0.4</v>
      </c>
      <c r="AC60" s="271">
        <v>0.42</v>
      </c>
      <c r="AD60" s="271">
        <v>0.28999999999999998</v>
      </c>
      <c r="AE60" s="271">
        <v>0.22</v>
      </c>
      <c r="AF60" s="271">
        <v>0.28000000000000003</v>
      </c>
      <c r="AG60" s="271" t="s">
        <v>73</v>
      </c>
      <c r="AH60" s="271"/>
      <c r="AI60" s="271"/>
      <c r="AJ60" s="271"/>
      <c r="AK60" s="271"/>
    </row>
    <row r="61" spans="2:37" ht="15" customHeight="1">
      <c r="B61" s="263" t="s">
        <v>13</v>
      </c>
      <c r="C61" s="263" t="s">
        <v>71</v>
      </c>
      <c r="D61" s="263" t="s">
        <v>132</v>
      </c>
      <c r="E61" s="273">
        <v>0.28945861977445531</v>
      </c>
      <c r="F61" s="273">
        <v>0.31750473337236612</v>
      </c>
      <c r="G61" s="273">
        <v>0.33648827336627463</v>
      </c>
      <c r="H61" s="273">
        <v>0.34637251186072965</v>
      </c>
      <c r="I61" s="273">
        <v>0.32590735001485188</v>
      </c>
      <c r="T61" s="17" t="s">
        <v>13</v>
      </c>
      <c r="U61" s="220" t="s">
        <v>71</v>
      </c>
      <c r="V61" s="17"/>
      <c r="W61" s="273"/>
      <c r="X61" s="273">
        <v>0.36</v>
      </c>
      <c r="Y61" s="273">
        <v>0.32</v>
      </c>
      <c r="Z61" s="273">
        <v>0.41</v>
      </c>
      <c r="AA61" s="273">
        <v>0.24</v>
      </c>
      <c r="AB61" s="273">
        <v>0.28000000000000003</v>
      </c>
      <c r="AC61" s="273">
        <v>0.28999999999999998</v>
      </c>
      <c r="AD61" s="273">
        <v>0.3</v>
      </c>
      <c r="AE61" s="273">
        <v>0.24</v>
      </c>
      <c r="AF61" s="273">
        <v>0.25</v>
      </c>
      <c r="AG61" s="273">
        <v>0.29884417429497756</v>
      </c>
      <c r="AH61" s="273">
        <v>0.33679306735202347</v>
      </c>
      <c r="AI61" s="273">
        <v>0.38308292285604556</v>
      </c>
      <c r="AJ61" s="273">
        <v>0.37238377792009209</v>
      </c>
      <c r="AK61" s="273">
        <v>0.34221034064891254</v>
      </c>
    </row>
    <row r="62" spans="2:37" ht="15" customHeight="1">
      <c r="B62" s="18" t="s">
        <v>455</v>
      </c>
      <c r="C62" s="18" t="s">
        <v>71</v>
      </c>
      <c r="D62" s="18" t="s">
        <v>132</v>
      </c>
      <c r="E62" s="273"/>
      <c r="F62" s="273"/>
      <c r="G62" s="273"/>
      <c r="H62" s="273"/>
      <c r="I62" s="273"/>
      <c r="T62" s="17" t="s">
        <v>455</v>
      </c>
      <c r="U62" s="220" t="s">
        <v>71</v>
      </c>
      <c r="V62" s="17"/>
      <c r="W62" s="273">
        <v>0.22</v>
      </c>
      <c r="X62" s="273">
        <v>0.19</v>
      </c>
      <c r="Y62" s="273">
        <v>0.18</v>
      </c>
      <c r="Z62" s="273">
        <v>0.67</v>
      </c>
      <c r="AA62" s="273">
        <v>0.62</v>
      </c>
      <c r="AB62" s="273">
        <v>0.55000000000000004</v>
      </c>
      <c r="AC62" s="273">
        <v>0.28999999999999998</v>
      </c>
      <c r="AD62" s="273">
        <v>0.28999999999999998</v>
      </c>
      <c r="AE62" s="273"/>
      <c r="AF62" s="273"/>
      <c r="AG62" s="273" t="s">
        <v>73</v>
      </c>
      <c r="AH62" s="273"/>
      <c r="AI62" s="273"/>
      <c r="AJ62" s="273"/>
      <c r="AK62" s="273"/>
    </row>
    <row r="63" spans="2:37" ht="15" customHeight="1">
      <c r="B63" s="263" t="s">
        <v>12</v>
      </c>
      <c r="C63" s="263" t="s">
        <v>71</v>
      </c>
      <c r="D63" s="263" t="s">
        <v>132</v>
      </c>
      <c r="E63" s="273">
        <v>0</v>
      </c>
      <c r="F63" s="273">
        <v>0</v>
      </c>
      <c r="G63" s="273">
        <v>0.28867850064775175</v>
      </c>
      <c r="H63" s="273">
        <v>0.23960788836351063</v>
      </c>
      <c r="I63" s="273">
        <v>0.26909970663995425</v>
      </c>
      <c r="T63" s="17" t="s">
        <v>12</v>
      </c>
      <c r="U63" s="220" t="s">
        <v>71</v>
      </c>
      <c r="V63" s="17"/>
      <c r="W63" s="273">
        <v>0.21</v>
      </c>
      <c r="X63" s="273">
        <v>0.21</v>
      </c>
      <c r="Y63" s="273">
        <v>0.22</v>
      </c>
      <c r="Z63" s="273">
        <v>0.44</v>
      </c>
      <c r="AA63" s="273">
        <v>0.59</v>
      </c>
      <c r="AB63" s="273">
        <v>0.52</v>
      </c>
      <c r="AC63" s="273">
        <v>0.42</v>
      </c>
      <c r="AD63" s="273">
        <v>0.49</v>
      </c>
      <c r="AE63" s="273">
        <v>0.41</v>
      </c>
      <c r="AF63" s="273">
        <v>0.37</v>
      </c>
      <c r="AG63" s="273">
        <v>0.36731532144680157</v>
      </c>
      <c r="AH63" s="273">
        <v>0.33187811482164586</v>
      </c>
      <c r="AI63" s="273">
        <v>0.32501265475261026</v>
      </c>
      <c r="AJ63" s="273">
        <v>0.25266289931957103</v>
      </c>
      <c r="AK63" s="273">
        <v>0.2776143030910132</v>
      </c>
    </row>
    <row r="64" spans="2:37" ht="15" customHeight="1">
      <c r="B64" s="18" t="s">
        <v>11</v>
      </c>
      <c r="C64" s="18" t="s">
        <v>71</v>
      </c>
      <c r="D64" s="18"/>
      <c r="E64" s="271">
        <v>0.15771922642997627</v>
      </c>
      <c r="F64" s="271">
        <v>0.15899489512852058</v>
      </c>
      <c r="G64" s="271">
        <v>0.16670600079464901</v>
      </c>
      <c r="H64" s="271">
        <v>0.25402257074919621</v>
      </c>
      <c r="I64" s="271">
        <v>0.23904190298604092</v>
      </c>
      <c r="T64" s="17" t="s">
        <v>11</v>
      </c>
      <c r="U64" s="220" t="s">
        <v>71</v>
      </c>
      <c r="V64" s="220"/>
      <c r="W64" s="271">
        <v>0</v>
      </c>
      <c r="X64" s="271">
        <v>0.04</v>
      </c>
      <c r="Y64" s="271">
        <v>0.13</v>
      </c>
      <c r="Z64" s="271">
        <v>0.31</v>
      </c>
      <c r="AA64" s="271">
        <v>0.2</v>
      </c>
      <c r="AB64" s="271">
        <v>0.25</v>
      </c>
      <c r="AC64" s="271">
        <v>0.22</v>
      </c>
      <c r="AD64" s="271">
        <v>0.26</v>
      </c>
      <c r="AE64" s="271">
        <v>0.25</v>
      </c>
      <c r="AF64" s="271">
        <v>0.2</v>
      </c>
      <c r="AG64" s="271">
        <v>0.18453991486869206</v>
      </c>
      <c r="AH64" s="271">
        <v>0.16785945641022465</v>
      </c>
      <c r="AI64" s="271">
        <v>0.17074795587009584</v>
      </c>
      <c r="AJ64" s="271">
        <v>0.26281924920226213</v>
      </c>
      <c r="AK64" s="271">
        <v>0.2491162302851371</v>
      </c>
    </row>
    <row r="65" spans="2:37" ht="15" customHeight="1">
      <c r="B65" s="263" t="s">
        <v>10</v>
      </c>
      <c r="C65" s="263" t="s">
        <v>71</v>
      </c>
      <c r="D65" s="263" t="s">
        <v>132</v>
      </c>
      <c r="E65" s="273">
        <v>0</v>
      </c>
      <c r="F65" s="273">
        <v>0.31570903968566849</v>
      </c>
      <c r="G65" s="273">
        <v>0.3352388450545124</v>
      </c>
      <c r="H65" s="273">
        <v>0.32905774142671701</v>
      </c>
      <c r="I65" s="273">
        <v>0.28388305203689596</v>
      </c>
      <c r="T65" s="17" t="s">
        <v>10</v>
      </c>
      <c r="U65" s="220" t="s">
        <v>71</v>
      </c>
      <c r="V65" s="17"/>
      <c r="W65" s="273"/>
      <c r="X65" s="273"/>
      <c r="Y65" s="273"/>
      <c r="Z65" s="273"/>
      <c r="AA65" s="273"/>
      <c r="AB65" s="273"/>
      <c r="AC65" s="273"/>
      <c r="AD65" s="273"/>
      <c r="AE65" s="273"/>
      <c r="AF65" s="273"/>
      <c r="AG65" s="273">
        <v>0.29287953425884461</v>
      </c>
      <c r="AH65" s="273">
        <v>0.3280147420365096</v>
      </c>
      <c r="AI65" s="273">
        <v>0.35226864292193677</v>
      </c>
      <c r="AJ65" s="273">
        <v>0.35084511563638393</v>
      </c>
      <c r="AK65" s="273">
        <v>0.30318421172205934</v>
      </c>
    </row>
    <row r="66" spans="2:37" ht="15" customHeight="1">
      <c r="B66" s="18" t="s">
        <v>9</v>
      </c>
      <c r="C66" s="18" t="s">
        <v>71</v>
      </c>
      <c r="D66" s="18" t="s">
        <v>132</v>
      </c>
      <c r="E66" s="273">
        <v>0.48792225649410975</v>
      </c>
      <c r="F66" s="273">
        <v>0.41381200328857226</v>
      </c>
      <c r="G66" s="273">
        <v>0.43393124341898653</v>
      </c>
      <c r="H66" s="273">
        <v>0.39668795680516217</v>
      </c>
      <c r="I66" s="273"/>
      <c r="T66" s="17" t="s">
        <v>9</v>
      </c>
      <c r="U66" s="220" t="s">
        <v>71</v>
      </c>
      <c r="V66" s="17"/>
      <c r="W66" s="273"/>
      <c r="X66" s="273"/>
      <c r="Y66" s="273">
        <v>7.0000000000000007E-2</v>
      </c>
      <c r="Z66" s="273">
        <v>0.08</v>
      </c>
      <c r="AA66" s="273">
        <v>0.1</v>
      </c>
      <c r="AB66" s="273">
        <v>0.23</v>
      </c>
      <c r="AC66" s="273">
        <v>0.28999999999999998</v>
      </c>
      <c r="AD66" s="273">
        <v>0.3</v>
      </c>
      <c r="AE66" s="273">
        <v>0.26</v>
      </c>
      <c r="AF66" s="273">
        <v>0.42</v>
      </c>
      <c r="AG66" s="273">
        <v>0.49619086550968078</v>
      </c>
      <c r="AH66" s="273">
        <v>0.42035260802046226</v>
      </c>
      <c r="AI66" s="273">
        <v>0.4395285685256683</v>
      </c>
      <c r="AJ66" s="273">
        <v>0.39685257127806667</v>
      </c>
      <c r="AK66" s="273"/>
    </row>
    <row r="67" spans="2:37" ht="15" customHeight="1">
      <c r="B67" s="263" t="s">
        <v>8</v>
      </c>
      <c r="C67" s="263" t="s">
        <v>71</v>
      </c>
      <c r="D67" s="263" t="s">
        <v>132</v>
      </c>
      <c r="E67" s="273">
        <v>0.4164025112451476</v>
      </c>
      <c r="F67" s="273">
        <v>0.44475601808882459</v>
      </c>
      <c r="G67" s="273">
        <v>0.42777155655095195</v>
      </c>
      <c r="H67" s="273">
        <v>0.42878384042898127</v>
      </c>
      <c r="I67" s="273">
        <v>0.46143226223155165</v>
      </c>
      <c r="T67" s="17" t="s">
        <v>8</v>
      </c>
      <c r="U67" s="220" t="s">
        <v>71</v>
      </c>
      <c r="V67" s="17"/>
      <c r="W67" s="273">
        <v>0</v>
      </c>
      <c r="X67" s="273">
        <v>0.38</v>
      </c>
      <c r="Y67" s="273">
        <v>0.39</v>
      </c>
      <c r="Z67" s="273">
        <v>0.46</v>
      </c>
      <c r="AA67" s="273">
        <v>0.38</v>
      </c>
      <c r="AB67" s="273">
        <v>0.5</v>
      </c>
      <c r="AC67" s="273">
        <v>0.43</v>
      </c>
      <c r="AD67" s="273">
        <v>0.4</v>
      </c>
      <c r="AE67" s="273">
        <v>0.34</v>
      </c>
      <c r="AF67" s="273">
        <v>0.43</v>
      </c>
      <c r="AG67" s="273">
        <v>0.42392643917401546</v>
      </c>
      <c r="AH67" s="273">
        <v>0.45159527900103347</v>
      </c>
      <c r="AI67" s="273">
        <v>0.43852325400087894</v>
      </c>
      <c r="AJ67" s="273">
        <v>0.44337585713268829</v>
      </c>
      <c r="AK67" s="273">
        <v>0.46628451477474558</v>
      </c>
    </row>
    <row r="68" spans="2:37" ht="15" customHeight="1">
      <c r="B68" s="18" t="s">
        <v>7</v>
      </c>
      <c r="C68" s="18" t="s">
        <v>71</v>
      </c>
      <c r="D68" s="18"/>
      <c r="E68" s="271">
        <v>0</v>
      </c>
      <c r="F68" s="271">
        <v>0.32219231344399579</v>
      </c>
      <c r="G68" s="271">
        <v>0.33922397233960816</v>
      </c>
      <c r="H68" s="271">
        <v>0.34688573025632835</v>
      </c>
      <c r="I68" s="271">
        <v>0.3054586472606815</v>
      </c>
      <c r="T68" s="17" t="s">
        <v>7</v>
      </c>
      <c r="U68" s="220" t="s">
        <v>71</v>
      </c>
      <c r="V68" s="220"/>
      <c r="W68" s="271">
        <v>0.18</v>
      </c>
      <c r="X68" s="271">
        <v>0.18</v>
      </c>
      <c r="Y68" s="271">
        <v>0.27</v>
      </c>
      <c r="Z68" s="271">
        <v>0.24</v>
      </c>
      <c r="AA68" s="271">
        <v>0.19</v>
      </c>
      <c r="AB68" s="271">
        <v>0.25</v>
      </c>
      <c r="AC68" s="271">
        <v>0.24</v>
      </c>
      <c r="AD68" s="271">
        <v>0.33</v>
      </c>
      <c r="AE68" s="271">
        <v>0.4</v>
      </c>
      <c r="AF68" s="271">
        <v>0.45</v>
      </c>
      <c r="AG68" s="271">
        <v>0.46202768424990648</v>
      </c>
      <c r="AH68" s="271">
        <v>0.43135935397039027</v>
      </c>
      <c r="AI68" s="271">
        <v>0.42604686899731076</v>
      </c>
      <c r="AJ68" s="271">
        <v>0.43991854986824241</v>
      </c>
      <c r="AK68" s="271">
        <v>0.35332949401971381</v>
      </c>
    </row>
    <row r="69" spans="2:37" ht="15" customHeight="1">
      <c r="B69" s="263" t="s">
        <v>6</v>
      </c>
      <c r="C69" s="263" t="s">
        <v>71</v>
      </c>
      <c r="D69" s="263"/>
      <c r="E69" s="271">
        <v>0.31461282652292744</v>
      </c>
      <c r="F69" s="271">
        <v>0.28581037215531924</v>
      </c>
      <c r="G69" s="271">
        <v>0.33243623148656065</v>
      </c>
      <c r="H69" s="271">
        <v>0.33700475296841292</v>
      </c>
      <c r="I69" s="271">
        <v>0.30360751396013447</v>
      </c>
      <c r="T69" s="17" t="s">
        <v>6</v>
      </c>
      <c r="U69" s="220" t="s">
        <v>71</v>
      </c>
      <c r="V69" s="220"/>
      <c r="W69" s="271"/>
      <c r="X69" s="271"/>
      <c r="Y69" s="271"/>
      <c r="Z69" s="271"/>
      <c r="AA69" s="271">
        <v>0.64</v>
      </c>
      <c r="AB69" s="271">
        <v>0.78</v>
      </c>
      <c r="AC69" s="271">
        <v>0.83</v>
      </c>
      <c r="AD69" s="271">
        <v>0.82</v>
      </c>
      <c r="AE69" s="271">
        <v>0.67</v>
      </c>
      <c r="AF69" s="271">
        <v>0.67</v>
      </c>
      <c r="AG69" s="271">
        <v>0.6100594870406254</v>
      </c>
      <c r="AH69" s="271">
        <v>0.63295063078659697</v>
      </c>
      <c r="AI69" s="271">
        <v>0.67704904918632292</v>
      </c>
      <c r="AJ69" s="271">
        <v>0.65530748139443806</v>
      </c>
      <c r="AK69" s="271">
        <v>0.31094331049491225</v>
      </c>
    </row>
    <row r="70" spans="2:37" ht="15" customHeight="1">
      <c r="B70" s="53" t="s">
        <v>5</v>
      </c>
      <c r="C70" s="53" t="s">
        <v>71</v>
      </c>
      <c r="D70" s="18"/>
      <c r="E70" s="274">
        <v>0</v>
      </c>
      <c r="F70" s="274">
        <v>0</v>
      </c>
      <c r="G70" s="274">
        <v>0.44369423404279629</v>
      </c>
      <c r="H70" s="274">
        <v>0.37989405397782361</v>
      </c>
      <c r="I70" s="274">
        <v>0.3613276436789063</v>
      </c>
      <c r="T70" s="16" t="s">
        <v>5</v>
      </c>
      <c r="U70" s="221" t="s">
        <v>71</v>
      </c>
      <c r="V70" s="221"/>
      <c r="W70" s="274"/>
      <c r="X70" s="274"/>
      <c r="Y70" s="274"/>
      <c r="Z70" s="274">
        <v>0.19</v>
      </c>
      <c r="AA70" s="274">
        <v>0.22</v>
      </c>
      <c r="AB70" s="274">
        <v>0.47</v>
      </c>
      <c r="AC70" s="274">
        <v>0.25</v>
      </c>
      <c r="AD70" s="274">
        <v>0.33</v>
      </c>
      <c r="AE70" s="274">
        <v>0.48</v>
      </c>
      <c r="AF70" s="274">
        <v>0.46</v>
      </c>
      <c r="AG70" s="274">
        <v>0.45687580231065467</v>
      </c>
      <c r="AH70" s="274">
        <v>0.48837433778460881</v>
      </c>
      <c r="AI70" s="274">
        <v>0.52284333550399287</v>
      </c>
      <c r="AJ70" s="274">
        <v>0.49452641599238467</v>
      </c>
      <c r="AK70" s="274">
        <v>0.4772954253621966</v>
      </c>
    </row>
    <row r="71" spans="2:37" ht="15" customHeight="1">
      <c r="B71" s="262" t="s">
        <v>4</v>
      </c>
      <c r="C71" s="262" t="s">
        <v>71</v>
      </c>
      <c r="D71" s="263" t="s">
        <v>132</v>
      </c>
      <c r="E71" s="194">
        <v>0</v>
      </c>
      <c r="F71" s="194"/>
      <c r="G71" s="194"/>
      <c r="H71" s="194"/>
      <c r="I71" s="194"/>
      <c r="T71" s="16" t="s">
        <v>4</v>
      </c>
      <c r="U71" s="221" t="s">
        <v>71</v>
      </c>
      <c r="V71" s="16"/>
      <c r="W71" s="194">
        <v>0.19</v>
      </c>
      <c r="X71" s="194">
        <v>0.19</v>
      </c>
      <c r="Y71" s="194">
        <v>0.24</v>
      </c>
      <c r="Z71" s="194">
        <v>0.22</v>
      </c>
      <c r="AA71" s="194">
        <v>0.32</v>
      </c>
      <c r="AB71" s="194">
        <v>0.25</v>
      </c>
      <c r="AC71" s="194">
        <v>0.19</v>
      </c>
      <c r="AD71" s="194">
        <v>0.27</v>
      </c>
      <c r="AE71" s="194">
        <v>0.28000000000000003</v>
      </c>
      <c r="AF71" s="194">
        <v>0.33</v>
      </c>
      <c r="AG71" s="194">
        <v>0.43273231622746183</v>
      </c>
      <c r="AH71" s="194"/>
      <c r="AI71" s="194"/>
      <c r="AJ71" s="194"/>
      <c r="AK71" s="194"/>
    </row>
    <row r="72" spans="2:37" ht="15" customHeight="1" thickBot="1">
      <c r="B72" s="53" t="s">
        <v>3</v>
      </c>
      <c r="C72" s="53" t="s">
        <v>71</v>
      </c>
      <c r="D72" s="53" t="s">
        <v>132</v>
      </c>
      <c r="E72" s="275">
        <v>0.28935813758682066</v>
      </c>
      <c r="F72" s="275">
        <v>0.28295312244786841</v>
      </c>
      <c r="G72" s="275">
        <v>0.3244805349892525</v>
      </c>
      <c r="H72" s="275">
        <v>0.36283381152063554</v>
      </c>
      <c r="I72" s="275">
        <v>0.36170762108262094</v>
      </c>
      <c r="T72" s="183" t="s">
        <v>3</v>
      </c>
      <c r="U72" s="183" t="s">
        <v>71</v>
      </c>
      <c r="V72" s="183"/>
      <c r="W72" s="275">
        <v>0.26</v>
      </c>
      <c r="X72" s="275">
        <v>0.21</v>
      </c>
      <c r="Y72" s="275">
        <v>0.35</v>
      </c>
      <c r="Z72" s="275">
        <v>0.46</v>
      </c>
      <c r="AA72" s="275">
        <v>0.44</v>
      </c>
      <c r="AB72" s="275">
        <v>0.46</v>
      </c>
      <c r="AC72" s="275">
        <v>0.42</v>
      </c>
      <c r="AD72" s="275">
        <v>0.47</v>
      </c>
      <c r="AE72" s="275">
        <v>0.49</v>
      </c>
      <c r="AF72" s="275">
        <v>0.49</v>
      </c>
      <c r="AG72" s="275">
        <v>0.32413528323618718</v>
      </c>
      <c r="AH72" s="275">
        <v>0.32007132356944523</v>
      </c>
      <c r="AI72" s="275">
        <v>0.34729718971419471</v>
      </c>
      <c r="AJ72" s="275">
        <v>0.3762394042685368</v>
      </c>
      <c r="AK72" s="275">
        <v>0.369756054131054</v>
      </c>
    </row>
    <row r="73" spans="2:37" ht="15" customHeight="1" thickTop="1">
      <c r="AI73" s="10"/>
      <c r="AJ73" s="10"/>
    </row>
    <row r="74" spans="2:37" ht="15" thickBot="1"/>
    <row r="75" spans="2:37" ht="31" thickTop="1">
      <c r="T75" s="282" t="s">
        <v>0</v>
      </c>
      <c r="U75" s="282" t="s">
        <v>68</v>
      </c>
      <c r="V75" s="282"/>
      <c r="W75" s="283" t="s">
        <v>86</v>
      </c>
      <c r="X75" s="283" t="s">
        <v>87</v>
      </c>
      <c r="Y75" s="283" t="s">
        <v>88</v>
      </c>
      <c r="Z75" s="283" t="s">
        <v>89</v>
      </c>
      <c r="AA75" s="283" t="s">
        <v>90</v>
      </c>
      <c r="AB75" s="283" t="s">
        <v>91</v>
      </c>
      <c r="AC75" s="283" t="s">
        <v>92</v>
      </c>
      <c r="AD75" s="283" t="s">
        <v>93</v>
      </c>
      <c r="AE75" s="283" t="s">
        <v>94</v>
      </c>
      <c r="AF75" s="283" t="s">
        <v>95</v>
      </c>
      <c r="AG75" s="283" t="s">
        <v>96</v>
      </c>
      <c r="AH75" s="283" t="s">
        <v>97</v>
      </c>
      <c r="AI75" s="283" t="s">
        <v>119</v>
      </c>
      <c r="AJ75" s="283" t="s">
        <v>138</v>
      </c>
      <c r="AK75" s="283">
        <v>2019</v>
      </c>
    </row>
    <row r="76" spans="2:37">
      <c r="T76" s="42" t="s">
        <v>142</v>
      </c>
      <c r="U76" s="42" t="s">
        <v>123</v>
      </c>
      <c r="V76" s="42"/>
      <c r="W76" s="41"/>
      <c r="X76" s="41"/>
      <c r="Y76" s="41"/>
      <c r="Z76" s="41"/>
      <c r="AA76" s="41"/>
      <c r="AB76" s="41"/>
      <c r="AC76" s="41"/>
      <c r="AD76" s="41"/>
      <c r="AE76" s="41"/>
      <c r="AF76" s="41"/>
      <c r="AG76" s="45">
        <v>0.2426753358887479</v>
      </c>
      <c r="AH76" s="45">
        <v>0.27121296274879025</v>
      </c>
      <c r="AI76" s="41">
        <v>0.30425122294322393</v>
      </c>
      <c r="AJ76" s="41">
        <v>0.30954615450410727</v>
      </c>
      <c r="AK76" s="41">
        <v>0.30555690018133824</v>
      </c>
    </row>
    <row r="77" spans="2:37">
      <c r="T77" s="49" t="s">
        <v>142</v>
      </c>
      <c r="U77" s="49" t="s">
        <v>124</v>
      </c>
      <c r="V77" s="49"/>
      <c r="W77" s="37"/>
      <c r="X77" s="37"/>
      <c r="Y77" s="37"/>
      <c r="Z77" s="37"/>
      <c r="AA77" s="37"/>
      <c r="AB77" s="37"/>
      <c r="AC77" s="37"/>
      <c r="AD77" s="37"/>
      <c r="AE77" s="37"/>
      <c r="AF77" s="37"/>
      <c r="AG77" s="46">
        <v>3.1891312026583296E-2</v>
      </c>
      <c r="AH77" s="46">
        <v>4.322003125145437E-2</v>
      </c>
      <c r="AI77" s="46">
        <v>5.1827737909543529E-2</v>
      </c>
      <c r="AJ77" s="46">
        <v>5.3037304423058644E-2</v>
      </c>
      <c r="AK77" s="46">
        <v>3.8238787710970376E-2</v>
      </c>
    </row>
    <row r="78" spans="2:37">
      <c r="T78" s="42" t="s">
        <v>142</v>
      </c>
      <c r="U78" s="42" t="s">
        <v>125</v>
      </c>
      <c r="V78" s="42"/>
      <c r="W78" s="43"/>
      <c r="X78" s="43"/>
      <c r="Y78" s="43"/>
      <c r="Z78" s="43"/>
      <c r="AA78" s="44"/>
      <c r="AB78" s="44"/>
      <c r="AC78" s="44"/>
      <c r="AD78" s="44"/>
      <c r="AE78" s="44"/>
      <c r="AF78" s="44"/>
      <c r="AG78" s="47">
        <v>0.14841455278064861</v>
      </c>
      <c r="AH78" s="47">
        <v>9.8240593838943263E-2</v>
      </c>
      <c r="AI78" s="41">
        <v>4.5111953423617561E-2</v>
      </c>
      <c r="AJ78" s="41">
        <v>3.6625814025361567E-2</v>
      </c>
      <c r="AK78" s="41">
        <v>6.6685916442208186E-4</v>
      </c>
    </row>
    <row r="79" spans="2:37" ht="19" thickBot="1">
      <c r="T79" s="248" t="s">
        <v>142</v>
      </c>
      <c r="U79" s="248" t="s">
        <v>526</v>
      </c>
      <c r="V79" s="248"/>
      <c r="W79" s="284">
        <v>0.28999999999999998</v>
      </c>
      <c r="X79" s="284">
        <v>0.39</v>
      </c>
      <c r="Y79" s="284">
        <v>0.44</v>
      </c>
      <c r="Z79" s="284">
        <v>0.51</v>
      </c>
      <c r="AA79" s="284">
        <v>0.48</v>
      </c>
      <c r="AB79" s="284">
        <v>0.49</v>
      </c>
      <c r="AC79" s="284">
        <v>0.43</v>
      </c>
      <c r="AD79" s="284">
        <v>0.44</v>
      </c>
      <c r="AE79" s="284">
        <v>0.46</v>
      </c>
      <c r="AF79" s="284">
        <v>0.47</v>
      </c>
      <c r="AG79" s="284"/>
      <c r="AH79" s="284"/>
      <c r="AI79" s="284"/>
      <c r="AJ79" s="284"/>
      <c r="AK79" s="284"/>
    </row>
    <row r="80" spans="2:37" ht="31" thickTop="1">
      <c r="T80" s="282"/>
      <c r="U80" s="282" t="s">
        <v>68</v>
      </c>
      <c r="V80" s="282"/>
      <c r="W80" s="283" t="s">
        <v>86</v>
      </c>
      <c r="X80" s="283" t="s">
        <v>87</v>
      </c>
      <c r="Y80" s="283" t="s">
        <v>88</v>
      </c>
      <c r="Z80" s="283" t="s">
        <v>89</v>
      </c>
      <c r="AA80" s="283" t="s">
        <v>90</v>
      </c>
      <c r="AB80" s="283" t="s">
        <v>91</v>
      </c>
      <c r="AC80" s="283" t="s">
        <v>92</v>
      </c>
      <c r="AD80" s="283" t="s">
        <v>93</v>
      </c>
      <c r="AE80" s="283" t="s">
        <v>94</v>
      </c>
      <c r="AF80" s="283" t="s">
        <v>95</v>
      </c>
      <c r="AG80" s="283" t="s">
        <v>96</v>
      </c>
      <c r="AH80" s="283" t="s">
        <v>97</v>
      </c>
      <c r="AI80" s="283" t="s">
        <v>119</v>
      </c>
      <c r="AJ80" s="283" t="s">
        <v>138</v>
      </c>
      <c r="AK80" s="283">
        <v>2019</v>
      </c>
    </row>
    <row r="81" spans="20:37">
      <c r="T81" s="42" t="s">
        <v>131</v>
      </c>
      <c r="U81" s="42" t="s">
        <v>123</v>
      </c>
      <c r="V81" s="42"/>
      <c r="W81" s="41"/>
      <c r="X81" s="41"/>
      <c r="Y81" s="41"/>
      <c r="Z81" s="41"/>
      <c r="AA81" s="41"/>
      <c r="AB81" s="41"/>
      <c r="AC81" s="41"/>
      <c r="AD81" s="41"/>
      <c r="AE81" s="41"/>
      <c r="AF81" s="41"/>
      <c r="AG81" s="45">
        <v>0.39989864316576279</v>
      </c>
      <c r="AH81" s="45">
        <v>0.34160962413411472</v>
      </c>
      <c r="AI81" s="41">
        <v>0.28904742621662183</v>
      </c>
      <c r="AJ81" s="41">
        <v>0.29484261576919729</v>
      </c>
      <c r="AK81" s="41">
        <v>0.31820893251423421</v>
      </c>
    </row>
    <row r="82" spans="20:37">
      <c r="T82" s="49" t="s">
        <v>131</v>
      </c>
      <c r="U82" s="49" t="s">
        <v>124</v>
      </c>
      <c r="V82" s="49"/>
      <c r="W82" s="37"/>
      <c r="X82" s="37"/>
      <c r="Y82" s="37"/>
      <c r="Z82" s="37"/>
      <c r="AA82" s="37"/>
      <c r="AB82" s="37"/>
      <c r="AC82" s="37"/>
      <c r="AD82" s="37"/>
      <c r="AE82" s="37"/>
      <c r="AF82" s="37"/>
      <c r="AG82" s="46">
        <v>9.9098505981890531E-2</v>
      </c>
      <c r="AH82" s="46">
        <v>0.12759619156922108</v>
      </c>
      <c r="AI82" s="46">
        <v>0.12975767949446515</v>
      </c>
      <c r="AJ82" s="46">
        <v>0.12171749337203965</v>
      </c>
      <c r="AK82" s="46">
        <v>8.5327625229312601E-2</v>
      </c>
    </row>
    <row r="83" spans="20:37">
      <c r="T83" s="42" t="s">
        <v>131</v>
      </c>
      <c r="U83" s="42" t="s">
        <v>125</v>
      </c>
      <c r="V83" s="42"/>
      <c r="W83" s="43"/>
      <c r="X83" s="43"/>
      <c r="Y83" s="43"/>
      <c r="Z83" s="43"/>
      <c r="AA83" s="44"/>
      <c r="AB83" s="44"/>
      <c r="AC83" s="44"/>
      <c r="AD83" s="44"/>
      <c r="AE83" s="44"/>
      <c r="AF83" s="44"/>
      <c r="AG83" s="47">
        <v>0</v>
      </c>
      <c r="AH83" s="47">
        <v>0</v>
      </c>
      <c r="AI83" s="41">
        <v>0</v>
      </c>
      <c r="AJ83" s="41">
        <v>0</v>
      </c>
      <c r="AK83" s="41">
        <v>0</v>
      </c>
    </row>
    <row r="84" spans="20:37" ht="19" thickBot="1">
      <c r="T84" s="248" t="s">
        <v>131</v>
      </c>
      <c r="U84" s="248" t="s">
        <v>526</v>
      </c>
      <c r="V84" s="248"/>
      <c r="W84" s="284">
        <v>0.44448822409896499</v>
      </c>
      <c r="X84" s="284">
        <v>0.56105087610134519</v>
      </c>
      <c r="Y84" s="284">
        <v>0.58911094104226536</v>
      </c>
      <c r="Z84" s="284">
        <v>0.62563290151396933</v>
      </c>
      <c r="AA84" s="284">
        <v>0.65828850546406714</v>
      </c>
      <c r="AB84" s="284">
        <v>0.69183351230505263</v>
      </c>
      <c r="AC84" s="284">
        <v>0.60577901554444047</v>
      </c>
      <c r="AD84" s="284">
        <v>0.5463163855572416</v>
      </c>
      <c r="AE84" s="284">
        <v>0.58383017327956821</v>
      </c>
      <c r="AF84" s="284">
        <v>0.57934760203635249</v>
      </c>
      <c r="AG84" s="284"/>
      <c r="AH84" s="284"/>
      <c r="AI84" s="284"/>
      <c r="AJ84" s="284"/>
      <c r="AK84" s="284"/>
    </row>
    <row r="85" spans="20:37" ht="31" thickTop="1">
      <c r="T85" s="282"/>
      <c r="U85" s="282" t="s">
        <v>68</v>
      </c>
      <c r="V85" s="282"/>
      <c r="W85" s="283" t="s">
        <v>86</v>
      </c>
      <c r="X85" s="283" t="s">
        <v>87</v>
      </c>
      <c r="Y85" s="283" t="s">
        <v>88</v>
      </c>
      <c r="Z85" s="283" t="s">
        <v>89</v>
      </c>
      <c r="AA85" s="283" t="s">
        <v>90</v>
      </c>
      <c r="AB85" s="283" t="s">
        <v>91</v>
      </c>
      <c r="AC85" s="283" t="s">
        <v>92</v>
      </c>
      <c r="AD85" s="283" t="s">
        <v>93</v>
      </c>
      <c r="AE85" s="283" t="s">
        <v>94</v>
      </c>
      <c r="AF85" s="283" t="s">
        <v>95</v>
      </c>
      <c r="AG85" s="283" t="s">
        <v>96</v>
      </c>
      <c r="AH85" s="283" t="s">
        <v>97</v>
      </c>
      <c r="AI85" s="283" t="s">
        <v>119</v>
      </c>
      <c r="AJ85" s="283" t="s">
        <v>138</v>
      </c>
      <c r="AK85" s="283">
        <v>2019</v>
      </c>
    </row>
    <row r="86" spans="20:37">
      <c r="T86" s="42" t="s">
        <v>132</v>
      </c>
      <c r="U86" s="42" t="s">
        <v>123</v>
      </c>
      <c r="V86" s="42"/>
      <c r="W86" s="41"/>
      <c r="X86" s="41"/>
      <c r="Y86" s="41"/>
      <c r="Z86" s="41"/>
      <c r="AA86" s="41"/>
      <c r="AB86" s="41"/>
      <c r="AC86" s="41"/>
      <c r="AD86" s="41"/>
      <c r="AE86" s="41"/>
      <c r="AF86" s="41"/>
      <c r="AG86" s="45">
        <v>0.20818159325152899</v>
      </c>
      <c r="AH86" s="45">
        <v>0.28185596258990753</v>
      </c>
      <c r="AI86" s="41">
        <v>0.32560508917479403</v>
      </c>
      <c r="AJ86" s="41">
        <v>0.32318469400533095</v>
      </c>
      <c r="AK86" s="41">
        <v>0.31559259649606392</v>
      </c>
    </row>
    <row r="87" spans="20:37">
      <c r="T87" s="49" t="s">
        <v>132</v>
      </c>
      <c r="U87" s="49" t="s">
        <v>124</v>
      </c>
      <c r="V87" s="49"/>
      <c r="W87" s="37"/>
      <c r="X87" s="37"/>
      <c r="Y87" s="37"/>
      <c r="Z87" s="37"/>
      <c r="AA87" s="37"/>
      <c r="AB87" s="37"/>
      <c r="AC87" s="37"/>
      <c r="AD87" s="37"/>
      <c r="AE87" s="37"/>
      <c r="AF87" s="37"/>
      <c r="AG87" s="46">
        <v>8.6656151175647355E-3</v>
      </c>
      <c r="AH87" s="46">
        <v>1.2860432126487176E-2</v>
      </c>
      <c r="AI87" s="46">
        <v>2.4680498636318205E-2</v>
      </c>
      <c r="AJ87" s="46">
        <v>1.7506067418410369E-2</v>
      </c>
      <c r="AK87" s="46">
        <v>1.0543426268981006E-2</v>
      </c>
    </row>
    <row r="88" spans="20:37">
      <c r="T88" s="42" t="s">
        <v>132</v>
      </c>
      <c r="U88" s="42" t="s">
        <v>125</v>
      </c>
      <c r="V88" s="42"/>
      <c r="W88" s="43"/>
      <c r="X88" s="43"/>
      <c r="Y88" s="43"/>
      <c r="Z88" s="43"/>
      <c r="AA88" s="44"/>
      <c r="AB88" s="44"/>
      <c r="AC88" s="44"/>
      <c r="AD88" s="44"/>
      <c r="AE88" s="44"/>
      <c r="AF88" s="44"/>
      <c r="AG88" s="47">
        <v>0.13520266804811351</v>
      </c>
      <c r="AH88" s="47">
        <v>4.9162050996913398E-2</v>
      </c>
      <c r="AI88" s="41">
        <v>1.5914380774228554E-3</v>
      </c>
      <c r="AJ88" s="41">
        <v>1.7620856415363237E-3</v>
      </c>
      <c r="AK88" s="41">
        <v>1.2404030904683532E-3</v>
      </c>
    </row>
    <row r="89" spans="20:37" ht="18">
      <c r="T89" s="248" t="s">
        <v>132</v>
      </c>
      <c r="U89" s="248" t="s">
        <v>526</v>
      </c>
      <c r="V89" s="248"/>
      <c r="W89" s="284">
        <v>0.20084734542565863</v>
      </c>
      <c r="X89" s="284">
        <v>0.26454009468913181</v>
      </c>
      <c r="Y89" s="284">
        <v>0.29268248306144373</v>
      </c>
      <c r="Z89" s="284">
        <v>0.40029005081656743</v>
      </c>
      <c r="AA89" s="284">
        <v>0.37211742936838904</v>
      </c>
      <c r="AB89" s="284">
        <v>0.34180743814700393</v>
      </c>
      <c r="AC89" s="284">
        <v>0.32926082862523548</v>
      </c>
      <c r="AD89" s="284">
        <v>0.3491972120974714</v>
      </c>
      <c r="AE89" s="284">
        <v>0.30815069572537779</v>
      </c>
      <c r="AF89" s="284">
        <v>0.3371997112275566</v>
      </c>
      <c r="AG89" s="284"/>
      <c r="AH89" s="284"/>
      <c r="AI89" s="284"/>
      <c r="AJ89" s="284"/>
      <c r="AK89" s="284"/>
    </row>
  </sheetData>
  <sheetProtection algorithmName="SHA-512" hashValue="oIGP2hbizRTErdWaT6yxNt9zYxViJ6023P39MjVrz+iwtjZh6ihzVWDlOWl7Ip2DvVOPYP701/fmF7eQDZJDaQ==" saltValue="PQNt5peCUnPHGY7yE7sU+g==" spinCount="100000" sheet="1" formatCells="0" formatColumns="0" formatRows="0" sort="0" autoFilter="0" pivotTables="0"/>
  <mergeCells count="2">
    <mergeCell ref="K4:R4"/>
    <mergeCell ref="B3:AK3"/>
  </mergeCells>
  <phoneticPr fontId="67" type="noConversion"/>
  <pageMargins left="0.7" right="0.7" top="0.75" bottom="0.75" header="0.3" footer="0.3"/>
  <pageSetup paperSize="9" orientation="portrait" r:id="rId1"/>
  <drawing r:id="rId2"/>
  <tableParts count="2">
    <tablePart r:id="rId3"/>
    <tablePart r:id="rId4"/>
  </tableParts>
  <extLst>
    <ext xmlns:x14="http://schemas.microsoft.com/office/spreadsheetml/2009/9/main" uri="{A8765BA9-456A-4dab-B4F3-ACF838C121DE}">
      <x14:slicerList>
        <x14:slicer r:id="rId5"/>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E19A6-0B5A-F84A-8247-14BCF73BC4DC}">
  <sheetPr>
    <tabColor theme="0" tint="-0.34998626667073579"/>
  </sheetPr>
  <dimension ref="A2:T63"/>
  <sheetViews>
    <sheetView showGridLines="0" zoomScaleNormal="100" workbookViewId="0"/>
  </sheetViews>
  <sheetFormatPr baseColWidth="10" defaultColWidth="9" defaultRowHeight="14" outlineLevelCol="1"/>
  <cols>
    <col min="1" max="1" width="3.5" style="33" customWidth="1"/>
    <col min="2" max="2" width="26" style="33" customWidth="1"/>
    <col min="3" max="3" width="109.1640625" style="31" customWidth="1"/>
    <col min="4" max="4" width="10.1640625" style="1" customWidth="1"/>
    <col min="5" max="5" width="26.83203125" style="1" customWidth="1"/>
    <col min="6" max="6" width="26.5" style="1" customWidth="1"/>
    <col min="7" max="8" width="13.33203125" style="1" hidden="1" customWidth="1" outlineLevel="1"/>
    <col min="9" max="9" width="26.5" style="1" hidden="1" customWidth="1" outlineLevel="1"/>
    <col min="10" max="15" width="15.6640625" style="1" hidden="1" customWidth="1" outlineLevel="1"/>
    <col min="16" max="16" width="26.5" style="1" hidden="1" customWidth="1" outlineLevel="1"/>
    <col min="17" max="17" width="36.83203125" style="1" hidden="1" customWidth="1" outlineLevel="1"/>
    <col min="18" max="18" width="47.6640625" style="1" hidden="1" customWidth="1" outlineLevel="1"/>
    <col min="19" max="19" width="38" style="1" customWidth="1" collapsed="1"/>
    <col min="20" max="20" width="66" style="1" customWidth="1"/>
    <col min="21" max="16384" width="9" style="1"/>
  </cols>
  <sheetData>
    <row r="2" spans="1:20" ht="25">
      <c r="B2" s="343" t="s">
        <v>354</v>
      </c>
      <c r="C2" s="343"/>
      <c r="E2" s="316" t="s">
        <v>410</v>
      </c>
      <c r="G2" s="25"/>
      <c r="H2" s="25"/>
      <c r="I2" s="32"/>
      <c r="J2" s="25"/>
      <c r="K2" s="25"/>
    </row>
    <row r="3" spans="1:20" ht="48" customHeight="1">
      <c r="A3" s="31"/>
      <c r="B3" s="339" t="s">
        <v>411</v>
      </c>
      <c r="C3" s="339"/>
      <c r="D3" s="31"/>
      <c r="E3" s="339" t="s">
        <v>281</v>
      </c>
      <c r="F3" s="339"/>
      <c r="G3" s="339"/>
      <c r="H3" s="339"/>
      <c r="I3" s="339"/>
      <c r="J3" s="339"/>
      <c r="K3" s="339"/>
      <c r="L3" s="339"/>
      <c r="M3" s="339"/>
      <c r="N3" s="339"/>
      <c r="O3" s="339"/>
      <c r="P3" s="339"/>
      <c r="Q3" s="339"/>
      <c r="R3" s="339"/>
      <c r="S3" s="339"/>
      <c r="T3" s="339"/>
    </row>
    <row r="4" spans="1:20" ht="15">
      <c r="A4" s="31"/>
      <c r="B4" s="195" t="s">
        <v>282</v>
      </c>
      <c r="C4" s="195" t="s">
        <v>67</v>
      </c>
      <c r="D4" s="33"/>
      <c r="E4" s="195" t="s">
        <v>282</v>
      </c>
      <c r="F4" s="195" t="s">
        <v>86</v>
      </c>
      <c r="G4" s="195" t="s">
        <v>87</v>
      </c>
      <c r="H4" s="195" t="s">
        <v>88</v>
      </c>
      <c r="I4" s="195" t="s">
        <v>89</v>
      </c>
      <c r="J4" s="195" t="s">
        <v>90</v>
      </c>
      <c r="K4" s="195" t="s">
        <v>91</v>
      </c>
      <c r="L4" s="195" t="s">
        <v>92</v>
      </c>
      <c r="M4" s="195" t="s">
        <v>93</v>
      </c>
      <c r="N4" s="195" t="s">
        <v>94</v>
      </c>
      <c r="O4" s="195" t="s">
        <v>95</v>
      </c>
      <c r="P4" s="195" t="s">
        <v>96</v>
      </c>
      <c r="Q4" s="195" t="s">
        <v>97</v>
      </c>
      <c r="R4" s="195" t="s">
        <v>119</v>
      </c>
      <c r="S4" s="195" t="s">
        <v>138</v>
      </c>
      <c r="T4" s="195" t="s">
        <v>191</v>
      </c>
    </row>
    <row r="5" spans="1:20" ht="105">
      <c r="A5" s="31"/>
      <c r="B5" s="207" t="s">
        <v>362</v>
      </c>
      <c r="C5" s="205" t="s">
        <v>179</v>
      </c>
      <c r="D5" s="33"/>
      <c r="E5" s="216" t="s">
        <v>409</v>
      </c>
      <c r="F5" s="196"/>
      <c r="G5" s="196"/>
      <c r="H5" s="196"/>
      <c r="I5" s="196"/>
      <c r="J5" s="196"/>
      <c r="K5" s="196"/>
      <c r="L5" s="196"/>
      <c r="M5" s="196"/>
      <c r="N5" s="196" t="s">
        <v>84</v>
      </c>
      <c r="O5" s="196" t="s">
        <v>85</v>
      </c>
      <c r="P5" s="196" t="s">
        <v>109</v>
      </c>
      <c r="Q5" s="196"/>
      <c r="R5" s="196"/>
      <c r="S5" s="196"/>
      <c r="T5" s="196" t="s">
        <v>389</v>
      </c>
    </row>
    <row r="6" spans="1:20" ht="105">
      <c r="A6" s="31"/>
      <c r="B6" s="207" t="s">
        <v>358</v>
      </c>
      <c r="C6" s="205" t="s">
        <v>361</v>
      </c>
      <c r="E6" s="216" t="s">
        <v>388</v>
      </c>
      <c r="F6" s="196"/>
      <c r="G6" s="196"/>
      <c r="H6" s="196"/>
      <c r="I6" s="196" t="s">
        <v>15</v>
      </c>
      <c r="J6" s="196"/>
      <c r="K6" s="196" t="s">
        <v>48</v>
      </c>
      <c r="L6" s="196"/>
      <c r="M6" s="196" t="s">
        <v>83</v>
      </c>
      <c r="N6" s="196" t="s">
        <v>81</v>
      </c>
      <c r="O6" s="196" t="s">
        <v>39</v>
      </c>
      <c r="P6" s="196" t="s">
        <v>80</v>
      </c>
      <c r="Q6" s="196" t="s">
        <v>82</v>
      </c>
      <c r="R6" s="196" t="s">
        <v>44</v>
      </c>
      <c r="S6" s="196"/>
      <c r="T6" s="196" t="s">
        <v>392</v>
      </c>
    </row>
    <row r="7" spans="1:20" ht="195" customHeight="1">
      <c r="A7" s="31"/>
      <c r="B7" s="207" t="s">
        <v>355</v>
      </c>
      <c r="C7" s="205" t="s">
        <v>180</v>
      </c>
      <c r="E7" s="216" t="s">
        <v>416</v>
      </c>
      <c r="F7" s="197" t="s">
        <v>431</v>
      </c>
      <c r="G7" s="197" t="s">
        <v>430</v>
      </c>
      <c r="H7" s="197" t="s">
        <v>429</v>
      </c>
      <c r="I7" s="197" t="s">
        <v>428</v>
      </c>
      <c r="J7" s="197" t="s">
        <v>427</v>
      </c>
      <c r="K7" s="197" t="s">
        <v>424</v>
      </c>
      <c r="L7" s="197" t="s">
        <v>423</v>
      </c>
      <c r="M7" s="197" t="s">
        <v>421</v>
      </c>
      <c r="N7" s="197"/>
      <c r="O7" s="197" t="s">
        <v>420</v>
      </c>
      <c r="P7" s="197" t="s">
        <v>432</v>
      </c>
      <c r="Q7" s="197" t="s">
        <v>539</v>
      </c>
      <c r="R7" s="197" t="s">
        <v>540</v>
      </c>
      <c r="S7" s="197" t="s">
        <v>538</v>
      </c>
      <c r="T7" s="197"/>
    </row>
    <row r="8" spans="1:20" ht="167" customHeight="1">
      <c r="A8" s="31"/>
      <c r="B8" s="207" t="s">
        <v>356</v>
      </c>
      <c r="C8" s="205" t="s">
        <v>360</v>
      </c>
      <c r="E8" s="216" t="s">
        <v>417</v>
      </c>
      <c r="F8" s="197"/>
      <c r="G8" s="197"/>
      <c r="H8" s="197"/>
      <c r="I8" s="197"/>
      <c r="J8" s="197"/>
      <c r="K8" s="197" t="s">
        <v>425</v>
      </c>
      <c r="L8" s="197" t="s">
        <v>426</v>
      </c>
      <c r="M8" s="197" t="s">
        <v>422</v>
      </c>
      <c r="N8" s="197"/>
      <c r="O8" s="197"/>
      <c r="P8" s="197" t="s">
        <v>477</v>
      </c>
      <c r="Q8" s="197" t="s">
        <v>418</v>
      </c>
      <c r="R8" s="197" t="s">
        <v>419</v>
      </c>
      <c r="S8" s="197" t="s">
        <v>475</v>
      </c>
      <c r="T8" s="197" t="s">
        <v>541</v>
      </c>
    </row>
    <row r="9" spans="1:20" ht="120">
      <c r="A9" s="31"/>
      <c r="B9" s="207" t="s">
        <v>357</v>
      </c>
      <c r="C9" s="205" t="s">
        <v>153</v>
      </c>
      <c r="E9" s="345" t="s">
        <v>536</v>
      </c>
      <c r="F9" s="197"/>
      <c r="G9" s="197"/>
      <c r="H9" s="197"/>
      <c r="I9" s="197"/>
      <c r="J9" s="197"/>
      <c r="K9" s="197"/>
      <c r="L9" s="197"/>
      <c r="M9" s="197"/>
      <c r="N9" s="197"/>
      <c r="O9" s="197"/>
      <c r="P9" s="197"/>
      <c r="Q9" s="197"/>
      <c r="R9" s="197"/>
      <c r="S9" s="197"/>
      <c r="T9" s="197" t="s">
        <v>537</v>
      </c>
    </row>
    <row r="10" spans="1:20" ht="30">
      <c r="A10" s="31"/>
      <c r="B10" s="207" t="s">
        <v>359</v>
      </c>
      <c r="C10" s="205" t="s">
        <v>181</v>
      </c>
      <c r="E10" s="39" t="s">
        <v>275</v>
      </c>
      <c r="F10" s="198"/>
      <c r="G10" s="199">
        <v>28.283240448000001</v>
      </c>
      <c r="H10" s="199">
        <v>29.4617088</v>
      </c>
      <c r="I10" s="199">
        <v>30.689280000000004</v>
      </c>
      <c r="J10" s="199">
        <v>31.968000000000004</v>
      </c>
      <c r="K10" s="199">
        <v>33.300000000000004</v>
      </c>
      <c r="L10" s="199">
        <v>36.200000000000003</v>
      </c>
      <c r="M10" s="199">
        <v>49</v>
      </c>
      <c r="N10" s="199">
        <v>51.7</v>
      </c>
      <c r="O10" s="199">
        <v>57.92</v>
      </c>
      <c r="P10" s="199">
        <v>50.64</v>
      </c>
      <c r="Q10" s="199">
        <v>44.534202157781657</v>
      </c>
      <c r="R10" s="199">
        <v>50.528185869448052</v>
      </c>
      <c r="S10" s="199">
        <v>64.799840284943215</v>
      </c>
      <c r="T10" s="199">
        <v>60.76</v>
      </c>
    </row>
    <row r="11" spans="1:20" ht="45">
      <c r="A11" s="31"/>
      <c r="B11" s="207" t="s">
        <v>415</v>
      </c>
      <c r="C11" s="205" t="s">
        <v>183</v>
      </c>
      <c r="E11" s="39" t="s">
        <v>276</v>
      </c>
      <c r="F11" s="198"/>
      <c r="G11" s="199">
        <v>6.35</v>
      </c>
      <c r="H11" s="199">
        <v>6.11</v>
      </c>
      <c r="I11" s="199">
        <v>6.52</v>
      </c>
      <c r="J11" s="199">
        <v>7.48</v>
      </c>
      <c r="K11" s="199">
        <v>7.99</v>
      </c>
      <c r="L11" s="199">
        <v>9.5399999999999991</v>
      </c>
      <c r="M11" s="199">
        <v>10.24</v>
      </c>
      <c r="N11" s="199">
        <v>11.99</v>
      </c>
      <c r="O11" s="199">
        <v>13.74</v>
      </c>
      <c r="P11" s="199">
        <v>15.3</v>
      </c>
      <c r="Q11" s="199">
        <v>16.45</v>
      </c>
      <c r="R11" s="199">
        <v>17</v>
      </c>
      <c r="S11" s="199">
        <v>16.17728827204683</v>
      </c>
      <c r="T11" s="199">
        <v>16.3</v>
      </c>
    </row>
    <row r="12" spans="1:20" ht="76" thickBot="1">
      <c r="A12" s="31"/>
      <c r="B12" s="207" t="s">
        <v>414</v>
      </c>
      <c r="C12" s="205" t="s">
        <v>159</v>
      </c>
      <c r="E12" s="217" t="s">
        <v>277</v>
      </c>
      <c r="F12" s="200"/>
      <c r="G12" s="201">
        <v>2.7530311249999992</v>
      </c>
      <c r="H12" s="201">
        <v>2.8979274999999993</v>
      </c>
      <c r="I12" s="201">
        <v>3.0504499999999997</v>
      </c>
      <c r="J12" s="201">
        <v>3.2109999999999999</v>
      </c>
      <c r="K12" s="201">
        <v>3.38</v>
      </c>
      <c r="L12" s="201">
        <v>3.22</v>
      </c>
      <c r="M12" s="201">
        <v>4.62</v>
      </c>
      <c r="N12" s="201">
        <v>4.62</v>
      </c>
      <c r="O12" s="201">
        <v>3.42</v>
      </c>
      <c r="P12" s="201">
        <v>3.95</v>
      </c>
      <c r="Q12" s="201">
        <v>3.9304351679612446</v>
      </c>
      <c r="R12" s="201">
        <v>4.1399999999999997</v>
      </c>
      <c r="S12" s="201">
        <v>3.82</v>
      </c>
      <c r="T12" s="201">
        <v>3.79</v>
      </c>
    </row>
    <row r="13" spans="1:20" ht="151" thickTop="1">
      <c r="A13" s="31"/>
      <c r="B13" s="207" t="s">
        <v>139</v>
      </c>
      <c r="C13" s="205" t="s">
        <v>543</v>
      </c>
    </row>
    <row r="14" spans="1:20" ht="384">
      <c r="A14" s="31"/>
      <c r="B14" s="207" t="s">
        <v>154</v>
      </c>
      <c r="C14" s="205" t="s">
        <v>182</v>
      </c>
    </row>
    <row r="15" spans="1:20" ht="75">
      <c r="A15" s="31"/>
      <c r="B15" s="207" t="s">
        <v>542</v>
      </c>
      <c r="C15" s="205" t="s">
        <v>544</v>
      </c>
      <c r="D15" s="62"/>
    </row>
    <row r="16" spans="1:20" ht="135">
      <c r="A16" s="31"/>
      <c r="B16" s="207" t="s">
        <v>247</v>
      </c>
      <c r="C16" s="205" t="s">
        <v>363</v>
      </c>
      <c r="D16" s="25"/>
    </row>
    <row r="17" spans="1:4" ht="105">
      <c r="A17" s="31"/>
      <c r="B17" s="207" t="s">
        <v>140</v>
      </c>
      <c r="C17" s="205" t="s">
        <v>365</v>
      </c>
      <c r="D17" s="25"/>
    </row>
    <row r="18" spans="1:4" ht="103" customHeight="1">
      <c r="A18" s="31"/>
      <c r="B18" s="207" t="s">
        <v>224</v>
      </c>
      <c r="C18" s="205" t="s">
        <v>364</v>
      </c>
      <c r="D18" s="25"/>
    </row>
    <row r="19" spans="1:4" ht="90">
      <c r="A19" s="31"/>
      <c r="B19" s="207" t="s">
        <v>368</v>
      </c>
      <c r="C19" s="205" t="s">
        <v>353</v>
      </c>
      <c r="D19" s="25"/>
    </row>
    <row r="20" spans="1:4" ht="45">
      <c r="A20" s="31"/>
      <c r="B20" s="207" t="s">
        <v>367</v>
      </c>
      <c r="C20" s="205" t="s">
        <v>157</v>
      </c>
      <c r="D20" s="25"/>
    </row>
    <row r="21" spans="1:4" ht="90">
      <c r="A21" s="31"/>
      <c r="B21" s="207" t="s">
        <v>366</v>
      </c>
      <c r="C21" s="205" t="s">
        <v>158</v>
      </c>
      <c r="D21" s="25"/>
    </row>
    <row r="22" spans="1:4" ht="105">
      <c r="A22" s="31"/>
      <c r="B22" s="207" t="s">
        <v>369</v>
      </c>
      <c r="C22" s="205" t="s">
        <v>239</v>
      </c>
      <c r="D22" s="25"/>
    </row>
    <row r="23" spans="1:4" ht="60">
      <c r="A23" s="31"/>
      <c r="B23" s="207" t="s">
        <v>370</v>
      </c>
      <c r="C23" s="205" t="s">
        <v>105</v>
      </c>
      <c r="D23" s="25"/>
    </row>
    <row r="24" spans="1:4" ht="90">
      <c r="A24" s="31"/>
      <c r="B24" s="207" t="s">
        <v>413</v>
      </c>
      <c r="C24" s="205" t="s">
        <v>412</v>
      </c>
      <c r="D24" s="25"/>
    </row>
    <row r="25" spans="1:4" ht="60">
      <c r="A25" s="31"/>
      <c r="B25" s="208" t="s">
        <v>370</v>
      </c>
      <c r="C25" s="206" t="s">
        <v>105</v>
      </c>
      <c r="D25" s="25"/>
    </row>
    <row r="26" spans="1:4">
      <c r="B26" s="1"/>
      <c r="C26" s="25"/>
    </row>
    <row r="59" spans="5:6">
      <c r="F59" s="204"/>
    </row>
    <row r="63" spans="5:6">
      <c r="E63" s="203"/>
    </row>
  </sheetData>
  <sheetProtection algorithmName="SHA-512" hashValue="de/0NXUWNxsDMpmWzVrxkTXV8IvbKrgdL16cKg6A+iFsT5+6OsMGeTHU7SSTBFqGmWbQgfA8j3xSSCSChb9eng==" saltValue="COdcWoNe318iQmxaOjpDjA==" spinCount="100000" sheet="1" formatCells="0" formatColumns="0" formatRows="0" sort="0" autoFilter="0" pivotTables="0"/>
  <mergeCells count="3">
    <mergeCell ref="B2:C2"/>
    <mergeCell ref="B3:C3"/>
    <mergeCell ref="E3:T3"/>
  </mergeCells>
  <pageMargins left="0.7" right="0.7" top="0.75" bottom="0.75" header="0.3" footer="0.3"/>
  <pageSetup paperSize="9" orientation="portrait"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8FF36-A29C-4E0C-A6BD-B7FB3F782794}">
  <sheetPr>
    <tabColor theme="0" tint="-0.34998626667073579"/>
  </sheetPr>
  <dimension ref="B2:O4"/>
  <sheetViews>
    <sheetView zoomScaleNormal="100" workbookViewId="0"/>
  </sheetViews>
  <sheetFormatPr baseColWidth="10" defaultColWidth="8.83203125" defaultRowHeight="14"/>
  <cols>
    <col min="1" max="1" width="1.6640625" customWidth="1"/>
    <col min="15" max="15" width="8.1640625" customWidth="1"/>
    <col min="16" max="16" width="1.6640625" customWidth="1"/>
  </cols>
  <sheetData>
    <row r="2" spans="2:15" ht="25">
      <c r="B2" s="343" t="s">
        <v>160</v>
      </c>
      <c r="C2" s="343"/>
      <c r="D2" s="343"/>
      <c r="E2" s="343"/>
      <c r="F2" s="343"/>
      <c r="G2" s="343"/>
      <c r="H2" s="343"/>
      <c r="I2" s="343"/>
      <c r="J2" s="343"/>
      <c r="K2" s="343"/>
      <c r="L2" s="343"/>
      <c r="M2" s="343"/>
      <c r="N2" s="343"/>
      <c r="O2" s="343"/>
    </row>
    <row r="3" spans="2:15" ht="49" customHeight="1" thickBot="1">
      <c r="B3" s="342" t="s">
        <v>193</v>
      </c>
      <c r="C3" s="342"/>
      <c r="D3" s="342"/>
      <c r="E3" s="342"/>
      <c r="F3" s="342"/>
      <c r="G3" s="342"/>
      <c r="H3" s="342"/>
      <c r="I3" s="342"/>
      <c r="J3" s="342"/>
      <c r="K3" s="342"/>
      <c r="L3" s="342"/>
      <c r="M3" s="342"/>
      <c r="N3" s="342"/>
      <c r="O3" s="342"/>
    </row>
    <row r="4" spans="2:15" ht="18" customHeight="1" thickTop="1">
      <c r="B4" s="344"/>
      <c r="C4" s="344"/>
      <c r="D4" s="344"/>
      <c r="E4" s="344"/>
      <c r="F4" s="344"/>
      <c r="G4" s="344"/>
      <c r="H4" s="344"/>
      <c r="I4" s="344"/>
      <c r="J4" s="344"/>
      <c r="K4" s="344"/>
      <c r="L4" s="344"/>
      <c r="M4" s="344"/>
      <c r="N4" s="344"/>
      <c r="O4" s="344"/>
    </row>
  </sheetData>
  <sheetProtection algorithmName="SHA-512" hashValue="JxWjORiAN7yFBM6fEdqhjhNMOcd48xcg3Ye5baVWeXNWMveGusd8dF+LSUuPddO3z+gHGCgfYLLEE/vl4x7wSQ==" saltValue="z08Tj1MOQLOl57o5yfAsHA==" spinCount="100000" sheet="1" objects="1"/>
  <mergeCells count="3">
    <mergeCell ref="B2:O2"/>
    <mergeCell ref="B4:O4"/>
    <mergeCell ref="B3:O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F536E-B990-3243-ACF1-893A08DC2498}">
  <sheetPr>
    <tabColor theme="9" tint="-9.9978637043366805E-2"/>
  </sheetPr>
  <dimension ref="A2:H20"/>
  <sheetViews>
    <sheetView workbookViewId="0">
      <selection activeCell="C17" sqref="C17"/>
    </sheetView>
  </sheetViews>
  <sheetFormatPr baseColWidth="10" defaultRowHeight="14"/>
  <cols>
    <col min="1" max="1" width="7" bestFit="1" customWidth="1"/>
    <col min="2" max="2" width="17" bestFit="1" customWidth="1"/>
    <col min="3" max="3" width="20.5" bestFit="1" customWidth="1"/>
    <col min="4" max="4" width="17.6640625" bestFit="1" customWidth="1"/>
    <col min="5" max="5" width="17.33203125" bestFit="1" customWidth="1"/>
    <col min="6" max="10" width="12.1640625" bestFit="1" customWidth="1"/>
    <col min="11" max="11" width="21.5" bestFit="1" customWidth="1"/>
    <col min="12" max="12" width="13.1640625" bestFit="1" customWidth="1"/>
    <col min="13" max="13" width="17.6640625" bestFit="1" customWidth="1"/>
    <col min="14" max="14" width="12.83203125" bestFit="1" customWidth="1"/>
    <col min="15" max="15" width="22.1640625" bestFit="1" customWidth="1"/>
    <col min="16" max="16" width="18.83203125" bestFit="1" customWidth="1"/>
    <col min="17" max="18" width="13.6640625" bestFit="1" customWidth="1"/>
    <col min="19" max="19" width="13.1640625" bestFit="1" customWidth="1"/>
    <col min="20" max="20" width="16.33203125" bestFit="1" customWidth="1"/>
    <col min="21" max="21" width="17" bestFit="1" customWidth="1"/>
    <col min="22" max="22" width="15.6640625" bestFit="1" customWidth="1"/>
    <col min="23" max="24" width="16.6640625" bestFit="1" customWidth="1"/>
    <col min="25" max="25" width="14" bestFit="1" customWidth="1"/>
    <col min="26" max="26" width="30.33203125" bestFit="1" customWidth="1"/>
    <col min="27" max="27" width="16.83203125" bestFit="1" customWidth="1"/>
    <col min="28" max="28" width="21" bestFit="1" customWidth="1"/>
    <col min="29" max="29" width="22" bestFit="1" customWidth="1"/>
    <col min="30" max="31" width="12.1640625" bestFit="1" customWidth="1"/>
    <col min="32" max="33" width="19.5" bestFit="1" customWidth="1"/>
    <col min="34" max="34" width="12.1640625" bestFit="1" customWidth="1"/>
    <col min="35" max="35" width="12.33203125" bestFit="1" customWidth="1"/>
    <col min="36" max="36" width="14" bestFit="1" customWidth="1"/>
    <col min="37" max="37" width="15.83203125" bestFit="1" customWidth="1"/>
    <col min="38" max="40" width="12.1640625" bestFit="1" customWidth="1"/>
    <col min="41" max="43" width="13.33203125" bestFit="1" customWidth="1"/>
    <col min="44" max="44" width="12.1640625" bestFit="1" customWidth="1"/>
    <col min="45" max="45" width="13.6640625" bestFit="1" customWidth="1"/>
    <col min="46" max="47" width="12.1640625" bestFit="1" customWidth="1"/>
    <col min="48" max="48" width="16.83203125" bestFit="1" customWidth="1"/>
    <col min="49" max="49" width="23.5" bestFit="1" customWidth="1"/>
    <col min="50" max="50" width="23.1640625" bestFit="1" customWidth="1"/>
    <col min="51" max="52" width="12.1640625" bestFit="1" customWidth="1"/>
    <col min="53" max="53" width="13" bestFit="1" customWidth="1"/>
    <col min="54" max="54" width="24.5" bestFit="1" customWidth="1"/>
    <col min="55" max="61" width="12.1640625" bestFit="1" customWidth="1"/>
    <col min="62" max="62" width="15.6640625" bestFit="1" customWidth="1"/>
    <col min="63" max="63" width="14.6640625" bestFit="1" customWidth="1"/>
    <col min="64" max="64" width="12.1640625" bestFit="1" customWidth="1"/>
    <col min="65" max="65" width="13.6640625" bestFit="1" customWidth="1"/>
    <col min="66" max="66" width="14.5" bestFit="1" customWidth="1"/>
    <col min="67" max="68" width="12.1640625" bestFit="1" customWidth="1"/>
    <col min="69" max="69" width="12.83203125" bestFit="1" customWidth="1"/>
    <col min="70" max="70" width="12.1640625" bestFit="1" customWidth="1"/>
  </cols>
  <sheetData>
    <row r="2" spans="1:8">
      <c r="A2" s="222" t="s">
        <v>130</v>
      </c>
      <c r="B2" t="s">
        <v>456</v>
      </c>
    </row>
    <row r="4" spans="1:8">
      <c r="B4" s="222" t="s">
        <v>435</v>
      </c>
    </row>
    <row r="5" spans="1:8">
      <c r="A5" s="222" t="s">
        <v>436</v>
      </c>
      <c r="B5" t="s">
        <v>458</v>
      </c>
      <c r="C5" t="s">
        <v>461</v>
      </c>
      <c r="D5" t="s">
        <v>459</v>
      </c>
      <c r="E5" t="s">
        <v>460</v>
      </c>
      <c r="F5" t="s">
        <v>472</v>
      </c>
      <c r="G5" t="s">
        <v>473</v>
      </c>
      <c r="H5" t="s">
        <v>434</v>
      </c>
    </row>
    <row r="6" spans="1:8">
      <c r="A6" s="293" t="s">
        <v>437</v>
      </c>
      <c r="B6" s="224">
        <v>136.35775596689723</v>
      </c>
      <c r="C6" s="224" t="s">
        <v>457</v>
      </c>
      <c r="D6" s="224">
        <v>138.85996878917021</v>
      </c>
      <c r="E6" s="224">
        <v>134.26328062867873</v>
      </c>
      <c r="F6" s="224">
        <v>127.84359210220674</v>
      </c>
      <c r="G6" s="224">
        <v>129.62087242781783</v>
      </c>
      <c r="H6" s="224">
        <v>666.9454699147708</v>
      </c>
    </row>
    <row r="7" spans="1:8">
      <c r="A7" s="293" t="s">
        <v>441</v>
      </c>
      <c r="B7" s="224">
        <v>133.77195612985832</v>
      </c>
      <c r="C7" s="224" t="s">
        <v>457</v>
      </c>
      <c r="D7" s="224">
        <v>138.38551788303531</v>
      </c>
      <c r="E7" s="224">
        <v>129.76592985069928</v>
      </c>
      <c r="F7" s="224">
        <v>124.55069650228114</v>
      </c>
      <c r="G7" s="224">
        <v>122.53964663955219</v>
      </c>
      <c r="H7" s="224">
        <v>649.01374700542635</v>
      </c>
    </row>
    <row r="8" spans="1:8">
      <c r="A8" s="293" t="s">
        <v>442</v>
      </c>
      <c r="B8" s="224">
        <v>120.20898180133834</v>
      </c>
      <c r="C8" s="224">
        <v>68.417309210526312</v>
      </c>
      <c r="D8" s="224">
        <v>110.96669150465766</v>
      </c>
      <c r="E8" s="224">
        <v>128.93569392844944</v>
      </c>
      <c r="F8" s="224">
        <v>98.621967611019045</v>
      </c>
      <c r="G8" s="224">
        <v>119.53140297803793</v>
      </c>
      <c r="H8" s="224">
        <v>646.68204703402876</v>
      </c>
    </row>
    <row r="9" spans="1:8">
      <c r="A9" s="293" t="s">
        <v>443</v>
      </c>
      <c r="B9" s="224">
        <v>106.28841651874687</v>
      </c>
      <c r="C9" s="224">
        <v>60.74635775862069</v>
      </c>
      <c r="D9" s="224">
        <v>95.916664475695924</v>
      </c>
      <c r="E9" s="224">
        <v>115.6400555550197</v>
      </c>
      <c r="F9" s="224">
        <v>85.053786666004342</v>
      </c>
      <c r="G9" s="224">
        <v>110.43089924670434</v>
      </c>
      <c r="H9" s="224">
        <v>574.0761802207918</v>
      </c>
    </row>
    <row r="10" spans="1:8">
      <c r="A10" s="293" t="s">
        <v>444</v>
      </c>
      <c r="B10" s="224">
        <v>98.369409814614826</v>
      </c>
      <c r="C10" s="224">
        <v>50.443025862068964</v>
      </c>
      <c r="D10" s="224">
        <v>79.030421032024719</v>
      </c>
      <c r="E10" s="224">
        <v>116.41882373736875</v>
      </c>
      <c r="F10" s="224">
        <v>67.92983049448604</v>
      </c>
      <c r="G10" s="224">
        <v>107.77088599655012</v>
      </c>
      <c r="H10" s="224">
        <v>519.96239693711345</v>
      </c>
    </row>
    <row r="11" spans="1:8">
      <c r="A11" s="293" t="s">
        <v>445</v>
      </c>
      <c r="B11" s="224">
        <v>96.029150869682624</v>
      </c>
      <c r="C11" s="224">
        <v>59.537925868858075</v>
      </c>
      <c r="D11" s="224">
        <v>78.503602625183959</v>
      </c>
      <c r="E11" s="224">
        <v>113.37140923018904</v>
      </c>
      <c r="F11" s="224">
        <v>68.207861679707904</v>
      </c>
      <c r="G11" s="224">
        <v>105.78833264645274</v>
      </c>
      <c r="H11" s="224">
        <v>521.43828292007436</v>
      </c>
    </row>
    <row r="12" spans="1:8">
      <c r="A12" s="293" t="s">
        <v>446</v>
      </c>
      <c r="B12" s="224">
        <v>86.904296673576994</v>
      </c>
      <c r="C12" s="224">
        <v>51.838506632434743</v>
      </c>
      <c r="D12" s="224">
        <v>73.285175401416296</v>
      </c>
      <c r="E12" s="224">
        <v>99.400527475293075</v>
      </c>
      <c r="F12" s="224">
        <v>61.740666580594201</v>
      </c>
      <c r="G12" s="224">
        <v>92.986039415727149</v>
      </c>
      <c r="H12" s="224">
        <v>466.15521217904245</v>
      </c>
    </row>
    <row r="13" spans="1:8">
      <c r="A13" s="293" t="s">
        <v>447</v>
      </c>
      <c r="B13" s="224">
        <v>83.291963616717879</v>
      </c>
      <c r="C13" s="224">
        <v>53.79403080872914</v>
      </c>
      <c r="D13" s="224">
        <v>72.900118775490654</v>
      </c>
      <c r="E13" s="224">
        <v>92.889972972209378</v>
      </c>
      <c r="F13" s="224">
        <v>54.119450351843767</v>
      </c>
      <c r="G13" s="224">
        <v>89.381646477713787</v>
      </c>
      <c r="H13" s="224">
        <v>446.37718300270461</v>
      </c>
    </row>
    <row r="14" spans="1:8">
      <c r="A14" s="293" t="s">
        <v>448</v>
      </c>
      <c r="B14" s="224">
        <v>79.488619637674958</v>
      </c>
      <c r="C14" s="224">
        <v>55.063008769957271</v>
      </c>
      <c r="D14" s="224">
        <v>70.527162101340821</v>
      </c>
      <c r="E14" s="224">
        <v>89.923473966593306</v>
      </c>
      <c r="F14" s="224">
        <v>57.26518634252821</v>
      </c>
      <c r="G14" s="224">
        <v>85.040829754144724</v>
      </c>
      <c r="H14" s="224">
        <v>437.30828057223925</v>
      </c>
    </row>
    <row r="15" spans="1:8">
      <c r="A15" s="293" t="s">
        <v>449</v>
      </c>
      <c r="B15" s="224">
        <v>72.256851349467624</v>
      </c>
      <c r="C15" s="224">
        <v>47.973198420533066</v>
      </c>
      <c r="D15" s="224">
        <v>61.418520918363924</v>
      </c>
      <c r="E15" s="224">
        <v>85.225665880262994</v>
      </c>
      <c r="F15" s="224">
        <v>47.93190145711722</v>
      </c>
      <c r="G15" s="224">
        <v>82.029381386388906</v>
      </c>
      <c r="H15" s="224">
        <v>396.83551941213364</v>
      </c>
    </row>
    <row r="16" spans="1:8">
      <c r="A16" s="293" t="s">
        <v>450</v>
      </c>
      <c r="B16" s="224">
        <v>59.26571429416726</v>
      </c>
      <c r="C16" s="224">
        <v>37.140093146410095</v>
      </c>
      <c r="D16" s="224">
        <v>51.760822251658112</v>
      </c>
      <c r="E16" s="224">
        <v>69.246001046721844</v>
      </c>
      <c r="F16" s="224">
        <v>38.689998028528095</v>
      </c>
      <c r="G16" s="224">
        <v>71.855560448488774</v>
      </c>
      <c r="H16" s="224">
        <v>327.95818921597413</v>
      </c>
    </row>
    <row r="17" spans="1:8">
      <c r="A17" s="293" t="s">
        <v>451</v>
      </c>
      <c r="B17" s="224">
        <v>54.205984357663432</v>
      </c>
      <c r="C17" s="224">
        <v>33.941761442985801</v>
      </c>
      <c r="D17" s="224">
        <v>46.245529222106697</v>
      </c>
      <c r="E17" s="224">
        <v>64.33415502716376</v>
      </c>
      <c r="F17" s="224">
        <v>37.584284486001401</v>
      </c>
      <c r="G17" s="224">
        <v>69.923170428900136</v>
      </c>
      <c r="H17" s="224">
        <v>306.23488496482122</v>
      </c>
    </row>
    <row r="18" spans="1:8">
      <c r="A18" s="293" t="s">
        <v>452</v>
      </c>
      <c r="B18" s="224">
        <v>50.537419846951622</v>
      </c>
      <c r="C18" s="224">
        <v>28.272553617199179</v>
      </c>
      <c r="D18" s="224">
        <v>39.466019430492018</v>
      </c>
      <c r="E18" s="224">
        <v>64.141616870320817</v>
      </c>
      <c r="F18" s="224">
        <v>29.050468995644867</v>
      </c>
      <c r="G18" s="224">
        <v>70.568102638063365</v>
      </c>
      <c r="H18" s="224">
        <v>282.03618139867189</v>
      </c>
    </row>
    <row r="19" spans="1:8">
      <c r="A19" s="293" t="s">
        <v>453</v>
      </c>
      <c r="B19" s="224">
        <v>58.463502006435021</v>
      </c>
      <c r="C19" s="224">
        <v>51.894197165028444</v>
      </c>
      <c r="D19" s="224">
        <v>40.256396701394785</v>
      </c>
      <c r="E19" s="224">
        <v>80.185046941471967</v>
      </c>
      <c r="F19" s="224">
        <v>26.694085406389988</v>
      </c>
      <c r="G19" s="224">
        <v>81.315321378456645</v>
      </c>
      <c r="H19" s="224">
        <v>338.80854959917684</v>
      </c>
    </row>
    <row r="20" spans="1:8">
      <c r="A20" s="293" t="s">
        <v>454</v>
      </c>
      <c r="B20" s="224">
        <v>54.151250485971254</v>
      </c>
      <c r="C20" s="224">
        <v>46.526124720196904</v>
      </c>
      <c r="D20" s="224">
        <v>35.107613988856521</v>
      </c>
      <c r="E20" s="224">
        <v>75.014078997918404</v>
      </c>
      <c r="F20" s="224">
        <v>23.833529083545351</v>
      </c>
      <c r="G20" s="224">
        <v>74.186288724852076</v>
      </c>
      <c r="H20" s="224">
        <v>308.8188860013405</v>
      </c>
    </row>
  </sheetData>
  <sheetProtection algorithmName="SHA-512" hashValue="HwmQive599XOdpJZY2+bVFarqKfCZBJorSN1lO25/SFOXG0Bg1IDB9pzeI/9FciQBLD3yTUY3VrXsMuUTX6bRQ==" saltValue="kOlbid6CJlueix0AnPYflw==" spinCount="100000" sheet="1" sort="0" autoFilter="0" pivotTables="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B9DC-653C-F147-9388-4DF7E0712D24}">
  <sheetPr>
    <tabColor theme="9" tint="-9.9978637043366805E-2"/>
  </sheetPr>
  <dimension ref="A1:H17"/>
  <sheetViews>
    <sheetView workbookViewId="0">
      <selection activeCell="C3" sqref="C3"/>
    </sheetView>
  </sheetViews>
  <sheetFormatPr baseColWidth="10" defaultRowHeight="14"/>
  <cols>
    <col min="1" max="1" width="7" bestFit="1" customWidth="1"/>
    <col min="2" max="2" width="17" bestFit="1" customWidth="1"/>
    <col min="3" max="3" width="20.5" bestFit="1" customWidth="1"/>
    <col min="4" max="4" width="17.6640625" bestFit="1" customWidth="1"/>
    <col min="5" max="5" width="17.33203125" bestFit="1" customWidth="1"/>
    <col min="6" max="10" width="12.1640625" bestFit="1" customWidth="1"/>
    <col min="11" max="11" width="21.5" bestFit="1" customWidth="1"/>
    <col min="12" max="12" width="13.1640625" bestFit="1" customWidth="1"/>
    <col min="13" max="13" width="17.6640625" bestFit="1" customWidth="1"/>
    <col min="14" max="14" width="12.83203125" bestFit="1" customWidth="1"/>
    <col min="15" max="15" width="22.1640625" bestFit="1" customWidth="1"/>
    <col min="16" max="16" width="18.83203125" bestFit="1" customWidth="1"/>
    <col min="17" max="18" width="13.6640625" bestFit="1" customWidth="1"/>
    <col min="19" max="19" width="13.1640625" bestFit="1" customWidth="1"/>
    <col min="20" max="20" width="16.33203125" bestFit="1" customWidth="1"/>
    <col min="21" max="21" width="17" bestFit="1" customWidth="1"/>
    <col min="22" max="22" width="15.6640625" bestFit="1" customWidth="1"/>
    <col min="23" max="24" width="16.6640625" bestFit="1" customWidth="1"/>
    <col min="25" max="25" width="14" bestFit="1" customWidth="1"/>
    <col min="26" max="26" width="30.33203125" bestFit="1" customWidth="1"/>
    <col min="27" max="27" width="16.83203125" bestFit="1" customWidth="1"/>
    <col min="28" max="28" width="21" bestFit="1" customWidth="1"/>
    <col min="29" max="29" width="22" bestFit="1" customWidth="1"/>
    <col min="30" max="31" width="12.1640625" bestFit="1" customWidth="1"/>
    <col min="32" max="33" width="19.5" bestFit="1" customWidth="1"/>
    <col min="34" max="34" width="12.1640625" bestFit="1" customWidth="1"/>
    <col min="35" max="35" width="12.33203125" bestFit="1" customWidth="1"/>
    <col min="36" max="36" width="14" bestFit="1" customWidth="1"/>
    <col min="37" max="37" width="15.83203125" bestFit="1" customWidth="1"/>
    <col min="38" max="40" width="12.1640625" bestFit="1" customWidth="1"/>
    <col min="41" max="43" width="13.33203125" bestFit="1" customWidth="1"/>
    <col min="44" max="44" width="12.1640625" bestFit="1" customWidth="1"/>
    <col min="45" max="45" width="13.6640625" bestFit="1" customWidth="1"/>
    <col min="46" max="47" width="12.1640625" bestFit="1" customWidth="1"/>
    <col min="48" max="48" width="16.83203125" bestFit="1" customWidth="1"/>
    <col min="49" max="49" width="23.5" bestFit="1" customWidth="1"/>
    <col min="50" max="50" width="23.1640625" bestFit="1" customWidth="1"/>
    <col min="51" max="52" width="12.1640625" bestFit="1" customWidth="1"/>
    <col min="53" max="53" width="13" bestFit="1" customWidth="1"/>
    <col min="54" max="54" width="24.5" bestFit="1" customWidth="1"/>
    <col min="55" max="61" width="12.1640625" bestFit="1" customWidth="1"/>
    <col min="62" max="62" width="15.6640625" bestFit="1" customWidth="1"/>
    <col min="63" max="63" width="14.6640625" bestFit="1" customWidth="1"/>
    <col min="64" max="64" width="12.1640625" bestFit="1" customWidth="1"/>
    <col min="65" max="65" width="13.6640625" bestFit="1" customWidth="1"/>
    <col min="66" max="66" width="14.5" bestFit="1" customWidth="1"/>
    <col min="67" max="70" width="12.1640625" bestFit="1" customWidth="1"/>
    <col min="71" max="136" width="36.33203125" bestFit="1" customWidth="1"/>
    <col min="137" max="138" width="17.1640625" bestFit="1" customWidth="1"/>
  </cols>
  <sheetData>
    <row r="1" spans="1:8">
      <c r="B1" s="222" t="s">
        <v>435</v>
      </c>
    </row>
    <row r="2" spans="1:8">
      <c r="A2" s="222" t="s">
        <v>436</v>
      </c>
      <c r="B2" t="s">
        <v>458</v>
      </c>
      <c r="C2" t="s">
        <v>461</v>
      </c>
      <c r="D2" t="s">
        <v>459</v>
      </c>
      <c r="E2" t="s">
        <v>460</v>
      </c>
      <c r="F2" t="s">
        <v>472</v>
      </c>
      <c r="G2" t="s">
        <v>473</v>
      </c>
      <c r="H2" t="s">
        <v>434</v>
      </c>
    </row>
    <row r="3" spans="1:8">
      <c r="A3" s="289" t="s">
        <v>437</v>
      </c>
      <c r="B3" s="224">
        <v>570.88020955960042</v>
      </c>
      <c r="C3" s="224" t="s">
        <v>457</v>
      </c>
      <c r="D3" s="224">
        <v>588.51559278014554</v>
      </c>
      <c r="E3" s="224">
        <v>556.11852545876127</v>
      </c>
      <c r="F3" s="224">
        <v>528.0611403484321</v>
      </c>
      <c r="G3" s="224">
        <v>540.88824618451247</v>
      </c>
      <c r="H3" s="224">
        <v>2784.4637143314517</v>
      </c>
    </row>
    <row r="4" spans="1:8">
      <c r="A4" s="289" t="s">
        <v>441</v>
      </c>
      <c r="B4" s="224">
        <v>556.00736939198407</v>
      </c>
      <c r="C4" s="224" t="s">
        <v>457</v>
      </c>
      <c r="D4" s="224">
        <v>583.34941631222807</v>
      </c>
      <c r="E4" s="224">
        <v>532.26585159110709</v>
      </c>
      <c r="F4" s="224">
        <v>517.9385444058222</v>
      </c>
      <c r="G4" s="224">
        <v>512.92211470623761</v>
      </c>
      <c r="H4" s="224">
        <v>2702.4832964073789</v>
      </c>
    </row>
    <row r="5" spans="1:8">
      <c r="A5" s="289" t="s">
        <v>442</v>
      </c>
      <c r="B5" s="224">
        <v>546.90301641354904</v>
      </c>
      <c r="C5" s="224">
        <v>382.61250000000007</v>
      </c>
      <c r="D5" s="224">
        <v>570.40005192042725</v>
      </c>
      <c r="E5" s="224">
        <v>529.37222842566052</v>
      </c>
      <c r="F5" s="224">
        <v>507.33341213086089</v>
      </c>
      <c r="G5" s="224">
        <v>503.61066220091942</v>
      </c>
      <c r="H5" s="224">
        <v>3040.2318710914169</v>
      </c>
    </row>
    <row r="6" spans="1:8">
      <c r="A6" s="289" t="s">
        <v>443</v>
      </c>
      <c r="B6" s="224">
        <v>471.46026567399923</v>
      </c>
      <c r="C6" s="224">
        <v>328.38836206896553</v>
      </c>
      <c r="D6" s="224">
        <v>497.20556611023216</v>
      </c>
      <c r="E6" s="224">
        <v>453.97813988098108</v>
      </c>
      <c r="F6" s="224">
        <v>446.89555363380401</v>
      </c>
      <c r="G6" s="224">
        <v>448.83624433066541</v>
      </c>
      <c r="H6" s="224">
        <v>2646.7641316986474</v>
      </c>
    </row>
    <row r="7" spans="1:8">
      <c r="A7" s="289" t="s">
        <v>444</v>
      </c>
      <c r="B7" s="224">
        <v>432.97444501097488</v>
      </c>
      <c r="C7" s="224">
        <v>272.87844827586207</v>
      </c>
      <c r="D7" s="224">
        <v>434.64080356976905</v>
      </c>
      <c r="E7" s="224">
        <v>434.7961753984543</v>
      </c>
      <c r="F7" s="224">
        <v>383.61151723744916</v>
      </c>
      <c r="G7" s="224">
        <v>422.32860575113693</v>
      </c>
      <c r="H7" s="224">
        <v>2381.2299952436465</v>
      </c>
    </row>
    <row r="8" spans="1:8">
      <c r="A8" s="289" t="s">
        <v>445</v>
      </c>
      <c r="B8" s="224">
        <v>423.11052238253427</v>
      </c>
      <c r="C8" s="224">
        <v>292.35533299092617</v>
      </c>
      <c r="D8" s="224">
        <v>432.77113952407711</v>
      </c>
      <c r="E8" s="224">
        <v>417.26754179983965</v>
      </c>
      <c r="F8" s="224">
        <v>406.53812870347781</v>
      </c>
      <c r="G8" s="224">
        <v>412.02512038072808</v>
      </c>
      <c r="H8" s="224">
        <v>2384.0677857815831</v>
      </c>
    </row>
    <row r="9" spans="1:8">
      <c r="A9" s="289" t="s">
        <v>446</v>
      </c>
      <c r="B9" s="224">
        <v>413.25137260237324</v>
      </c>
      <c r="C9" s="224">
        <v>254.30166880616179</v>
      </c>
      <c r="D9" s="224">
        <v>409.20377855342946</v>
      </c>
      <c r="E9" s="224">
        <v>419.98456913616877</v>
      </c>
      <c r="F9" s="224">
        <v>373.25360640455062</v>
      </c>
      <c r="G9" s="224">
        <v>380.84652996080337</v>
      </c>
      <c r="H9" s="224">
        <v>2250.8415254634874</v>
      </c>
    </row>
    <row r="10" spans="1:8">
      <c r="A10" s="289" t="s">
        <v>447</v>
      </c>
      <c r="B10" s="224">
        <v>398.25783002493785</v>
      </c>
      <c r="C10" s="224">
        <v>244.60205391527597</v>
      </c>
      <c r="D10" s="224">
        <v>393.16841484045358</v>
      </c>
      <c r="E10" s="224">
        <v>406.15500700650739</v>
      </c>
      <c r="F10" s="224">
        <v>343.81984393517638</v>
      </c>
      <c r="G10" s="224">
        <v>363.33598622054956</v>
      </c>
      <c r="H10" s="224">
        <v>2149.3391359429006</v>
      </c>
    </row>
    <row r="11" spans="1:8">
      <c r="A11" s="289" t="s">
        <v>448</v>
      </c>
      <c r="B11" s="224">
        <v>382.95852176673333</v>
      </c>
      <c r="C11" s="224">
        <v>243.75582819878568</v>
      </c>
      <c r="D11" s="224">
        <v>374.82261835480813</v>
      </c>
      <c r="E11" s="224">
        <v>397.95055106571129</v>
      </c>
      <c r="F11" s="224">
        <v>324.81421206759921</v>
      </c>
      <c r="G11" s="224">
        <v>348.84991402062957</v>
      </c>
      <c r="H11" s="224">
        <v>2073.1516454742673</v>
      </c>
    </row>
    <row r="12" spans="1:8">
      <c r="A12" s="289" t="s">
        <v>449</v>
      </c>
      <c r="B12" s="224">
        <v>370.22368476744646</v>
      </c>
      <c r="C12" s="224">
        <v>245.15926343893025</v>
      </c>
      <c r="D12" s="224">
        <v>362.46922506481985</v>
      </c>
      <c r="E12" s="224">
        <v>384.50647523662479</v>
      </c>
      <c r="F12" s="224">
        <v>336.31871198776668</v>
      </c>
      <c r="G12" s="224">
        <v>338.21845329465333</v>
      </c>
      <c r="H12" s="224">
        <v>2036.8958137902412</v>
      </c>
    </row>
    <row r="13" spans="1:8">
      <c r="A13" s="289" t="s">
        <v>450</v>
      </c>
      <c r="B13" s="224">
        <v>353.07608293417508</v>
      </c>
      <c r="C13" s="224">
        <v>247.80906475330386</v>
      </c>
      <c r="D13" s="224">
        <v>340.81752232440988</v>
      </c>
      <c r="E13" s="224">
        <v>372.16034902464554</v>
      </c>
      <c r="F13" s="224">
        <v>310.99744087264509</v>
      </c>
      <c r="G13" s="224">
        <v>372.17942796555087</v>
      </c>
      <c r="H13" s="224">
        <v>1997.0398878747301</v>
      </c>
    </row>
    <row r="14" spans="1:8">
      <c r="A14" s="289" t="s">
        <v>451</v>
      </c>
      <c r="B14" s="224">
        <v>342.02000772725387</v>
      </c>
      <c r="C14" s="224">
        <v>270.08416362498696</v>
      </c>
      <c r="D14" s="224">
        <v>329.98594171402311</v>
      </c>
      <c r="E14" s="224">
        <v>358.18490221949139</v>
      </c>
      <c r="F14" s="224">
        <v>300.05490368203812</v>
      </c>
      <c r="G14" s="224">
        <v>366.55081674768661</v>
      </c>
      <c r="H14" s="224">
        <v>1966.8807357154799</v>
      </c>
    </row>
    <row r="15" spans="1:8">
      <c r="A15" s="289" t="s">
        <v>452</v>
      </c>
      <c r="B15" s="224">
        <v>342.55842476276587</v>
      </c>
      <c r="C15" s="224">
        <v>247.65843987902807</v>
      </c>
      <c r="D15" s="224">
        <v>318.39352597850109</v>
      </c>
      <c r="E15" s="224">
        <v>373.20003305656832</v>
      </c>
      <c r="F15" s="224">
        <v>296.65769560254262</v>
      </c>
      <c r="G15" s="224">
        <v>386.57365241657436</v>
      </c>
      <c r="H15" s="224">
        <v>1965.0417716959803</v>
      </c>
    </row>
    <row r="16" spans="1:8">
      <c r="A16" s="289" t="s">
        <v>453</v>
      </c>
      <c r="B16" s="224">
        <v>328.55569911533411</v>
      </c>
      <c r="C16" s="224">
        <v>242.40235281945164</v>
      </c>
      <c r="D16" s="224">
        <v>306.64288040847066</v>
      </c>
      <c r="E16" s="224">
        <v>356.30600808067493</v>
      </c>
      <c r="F16" s="224">
        <v>281.79047146081825</v>
      </c>
      <c r="G16" s="224">
        <v>369.75446330890139</v>
      </c>
      <c r="H16" s="224">
        <v>1885.4518751936509</v>
      </c>
    </row>
    <row r="17" spans="1:8">
      <c r="A17" s="289" t="s">
        <v>454</v>
      </c>
      <c r="B17" s="224">
        <v>313.97750324977522</v>
      </c>
      <c r="C17" s="224">
        <v>206.25671434542329</v>
      </c>
      <c r="D17" s="224">
        <v>294.32593614129263</v>
      </c>
      <c r="E17" s="224">
        <v>337.74417830974187</v>
      </c>
      <c r="F17" s="224">
        <v>292.18783965490644</v>
      </c>
      <c r="G17" s="224">
        <v>340.63246826923074</v>
      </c>
      <c r="H17" s="224">
        <v>1785.12463997037</v>
      </c>
    </row>
  </sheetData>
  <sheetProtection algorithmName="SHA-512" hashValue="Xc7fu4eHZiDTmniCf4IOzECZ98RkZzYGJ0SlZiNzZjt0J5P7h2RTRQOLwv4p45s2BMP6gsLKyyuIIwsjog6TyA==" saltValue="mHvDNzrI9ZosHQ0wfGBEWQ==" spinCount="100000" sheet="1" sort="0" autoFilter="0" pivotTables="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62182-23B0-E346-A272-A7B2A17BFFF1}">
  <sheetPr>
    <tabColor theme="9" tint="-9.9978637043366805E-2"/>
  </sheetPr>
  <dimension ref="A1:H17"/>
  <sheetViews>
    <sheetView workbookViewId="0">
      <selection activeCell="B5" sqref="B5"/>
    </sheetView>
  </sheetViews>
  <sheetFormatPr baseColWidth="10" defaultRowHeight="14"/>
  <cols>
    <col min="1" max="1" width="7" bestFit="1" customWidth="1"/>
    <col min="2" max="2" width="17" bestFit="1" customWidth="1"/>
    <col min="3" max="3" width="20.5" bestFit="1" customWidth="1"/>
    <col min="4" max="4" width="17.6640625" bestFit="1" customWidth="1"/>
    <col min="5" max="5" width="17.33203125" bestFit="1" customWidth="1"/>
    <col min="6" max="10" width="12.1640625" bestFit="1" customWidth="1"/>
    <col min="11" max="11" width="21.5" bestFit="1" customWidth="1"/>
    <col min="12" max="12" width="13.1640625" bestFit="1" customWidth="1"/>
    <col min="13" max="13" width="17.6640625" bestFit="1" customWidth="1"/>
    <col min="14" max="14" width="12.83203125" bestFit="1" customWidth="1"/>
    <col min="15" max="15" width="22.1640625" bestFit="1" customWidth="1"/>
    <col min="16" max="16" width="18.83203125" bestFit="1" customWidth="1"/>
    <col min="17" max="18" width="13.6640625" bestFit="1" customWidth="1"/>
    <col min="19" max="19" width="13.1640625" bestFit="1" customWidth="1"/>
    <col min="20" max="20" width="16.33203125" bestFit="1" customWidth="1"/>
    <col min="21" max="21" width="17" bestFit="1" customWidth="1"/>
    <col min="22" max="22" width="15.6640625" bestFit="1" customWidth="1"/>
    <col min="23" max="24" width="16.6640625" bestFit="1" customWidth="1"/>
    <col min="25" max="25" width="14" bestFit="1" customWidth="1"/>
    <col min="26" max="26" width="30.33203125" bestFit="1" customWidth="1"/>
    <col min="27" max="27" width="16.83203125" bestFit="1" customWidth="1"/>
    <col min="28" max="28" width="21" bestFit="1" customWidth="1"/>
    <col min="29" max="29" width="22" bestFit="1" customWidth="1"/>
    <col min="30" max="31" width="12.1640625" bestFit="1" customWidth="1"/>
    <col min="32" max="33" width="19.5" bestFit="1" customWidth="1"/>
    <col min="34" max="34" width="12.1640625" bestFit="1" customWidth="1"/>
    <col min="35" max="35" width="12.33203125" bestFit="1" customWidth="1"/>
    <col min="36" max="36" width="14" bestFit="1" customWidth="1"/>
    <col min="37" max="37" width="15.83203125" bestFit="1" customWidth="1"/>
    <col min="38" max="40" width="12.1640625" bestFit="1" customWidth="1"/>
    <col min="41" max="43" width="13.33203125" bestFit="1" customWidth="1"/>
    <col min="44" max="44" width="12.1640625" bestFit="1" customWidth="1"/>
    <col min="45" max="45" width="13.6640625" bestFit="1" customWidth="1"/>
    <col min="46" max="47" width="12.1640625" bestFit="1" customWidth="1"/>
    <col min="48" max="48" width="16.83203125" bestFit="1" customWidth="1"/>
    <col min="49" max="49" width="23.5" bestFit="1" customWidth="1"/>
    <col min="50" max="50" width="23.1640625" bestFit="1" customWidth="1"/>
    <col min="51" max="52" width="12.1640625" bestFit="1" customWidth="1"/>
    <col min="53" max="53" width="13" bestFit="1" customWidth="1"/>
    <col min="54" max="54" width="24.5" bestFit="1" customWidth="1"/>
    <col min="55" max="61" width="12.1640625" bestFit="1" customWidth="1"/>
    <col min="62" max="62" width="15.6640625" bestFit="1" customWidth="1"/>
    <col min="63" max="63" width="14.6640625" bestFit="1" customWidth="1"/>
    <col min="64" max="64" width="12.1640625" bestFit="1" customWidth="1"/>
    <col min="65" max="65" width="13.6640625" bestFit="1" customWidth="1"/>
    <col min="66" max="66" width="14.5" bestFit="1" customWidth="1"/>
    <col min="67" max="70" width="12.1640625" bestFit="1" customWidth="1"/>
  </cols>
  <sheetData>
    <row r="1" spans="1:8">
      <c r="B1" s="222" t="s">
        <v>435</v>
      </c>
    </row>
    <row r="2" spans="1:8">
      <c r="A2" s="222" t="s">
        <v>436</v>
      </c>
      <c r="B2" t="s">
        <v>458</v>
      </c>
      <c r="C2" t="s">
        <v>461</v>
      </c>
      <c r="D2" t="s">
        <v>459</v>
      </c>
      <c r="E2" t="s">
        <v>460</v>
      </c>
      <c r="F2" t="s">
        <v>472</v>
      </c>
      <c r="G2" t="s">
        <v>473</v>
      </c>
      <c r="H2" t="s">
        <v>434</v>
      </c>
    </row>
    <row r="3" spans="1:8">
      <c r="A3" s="289" t="s">
        <v>437</v>
      </c>
      <c r="B3" s="224">
        <v>1561.3244655636206</v>
      </c>
      <c r="C3" s="224" t="s">
        <v>457</v>
      </c>
      <c r="D3" s="224">
        <v>1424.7100275758337</v>
      </c>
      <c r="E3" s="224">
        <v>1675.6774768914388</v>
      </c>
      <c r="F3" s="224">
        <v>1495.4068757259004</v>
      </c>
      <c r="G3" s="224">
        <v>1721.9823219103612</v>
      </c>
      <c r="H3" s="224">
        <v>7879.1011676671542</v>
      </c>
    </row>
    <row r="4" spans="1:8">
      <c r="A4" s="289" t="s">
        <v>441</v>
      </c>
      <c r="B4" s="224">
        <v>1419.0868754597882</v>
      </c>
      <c r="C4" s="224" t="s">
        <v>457</v>
      </c>
      <c r="D4" s="224">
        <v>1215.3945505074912</v>
      </c>
      <c r="E4" s="224">
        <v>1595.9560386524117</v>
      </c>
      <c r="F4" s="224">
        <v>1289.9724092982838</v>
      </c>
      <c r="G4" s="224">
        <v>1538.1220553296016</v>
      </c>
      <c r="H4" s="224">
        <v>7058.531929247577</v>
      </c>
    </row>
    <row r="5" spans="1:8">
      <c r="A5" s="289" t="s">
        <v>442</v>
      </c>
      <c r="B5" s="224">
        <v>1278.6958238382199</v>
      </c>
      <c r="C5" s="224">
        <v>1074.8045921052631</v>
      </c>
      <c r="D5" s="224">
        <v>1032.3802137114897</v>
      </c>
      <c r="E5" s="224">
        <v>1492.7660171166606</v>
      </c>
      <c r="F5" s="224">
        <v>1081.7305442096974</v>
      </c>
      <c r="G5" s="224">
        <v>1425.6156838093741</v>
      </c>
      <c r="H5" s="224">
        <v>7385.9928747907052</v>
      </c>
    </row>
    <row r="6" spans="1:8">
      <c r="A6" s="289" t="s">
        <v>443</v>
      </c>
      <c r="B6" s="224">
        <v>1068.0145384979119</v>
      </c>
      <c r="C6" s="224">
        <v>829.60818103448287</v>
      </c>
      <c r="D6" s="224">
        <v>875.24296665366489</v>
      </c>
      <c r="E6" s="224">
        <v>1228.220194635468</v>
      </c>
      <c r="F6" s="224">
        <v>921.21291627811422</v>
      </c>
      <c r="G6" s="224">
        <v>1313.2233403954804</v>
      </c>
      <c r="H6" s="224">
        <v>6235.5221374951225</v>
      </c>
    </row>
    <row r="7" spans="1:8">
      <c r="A7" s="289" t="s">
        <v>444</v>
      </c>
      <c r="B7" s="224">
        <v>1062.5461293735186</v>
      </c>
      <c r="C7" s="224">
        <v>1026.2068965517242</v>
      </c>
      <c r="D7" s="224">
        <v>777.2742628431032</v>
      </c>
      <c r="E7" s="224">
        <v>1317.3830365998565</v>
      </c>
      <c r="F7" s="224">
        <v>784.74676394991468</v>
      </c>
      <c r="G7" s="224">
        <v>1318.4237494119491</v>
      </c>
      <c r="H7" s="224">
        <v>6286.5808387300658</v>
      </c>
    </row>
    <row r="8" spans="1:8">
      <c r="A8" s="289" t="s">
        <v>445</v>
      </c>
      <c r="B8" s="224">
        <v>1007.2194304617063</v>
      </c>
      <c r="C8" s="224">
        <v>992.25431004964901</v>
      </c>
      <c r="D8" s="224">
        <v>699.14223368133207</v>
      </c>
      <c r="E8" s="224">
        <v>1274.1416207042853</v>
      </c>
      <c r="F8" s="224">
        <v>684.14049236335541</v>
      </c>
      <c r="G8" s="224">
        <v>1346.2512020410168</v>
      </c>
      <c r="H8" s="224">
        <v>6003.1492893013447</v>
      </c>
    </row>
    <row r="9" spans="1:8">
      <c r="A9" s="289" t="s">
        <v>446</v>
      </c>
      <c r="B9" s="224">
        <v>975.80140295965987</v>
      </c>
      <c r="C9" s="224">
        <v>1124.077376979033</v>
      </c>
      <c r="D9" s="224">
        <v>706.88586817586724</v>
      </c>
      <c r="E9" s="224">
        <v>1204.1275199927879</v>
      </c>
      <c r="F9" s="224">
        <v>700.56164180691417</v>
      </c>
      <c r="G9" s="224">
        <v>1158.4219626497259</v>
      </c>
      <c r="H9" s="224">
        <v>5869.875772563988</v>
      </c>
    </row>
    <row r="10" spans="1:8">
      <c r="A10" s="289" t="s">
        <v>447</v>
      </c>
      <c r="B10" s="224">
        <v>936.12916707892464</v>
      </c>
      <c r="C10" s="224">
        <v>827.71115532734279</v>
      </c>
      <c r="D10" s="224">
        <v>672.68825915267485</v>
      </c>
      <c r="E10" s="224">
        <v>1161.8262207238174</v>
      </c>
      <c r="F10" s="224">
        <v>694.43854062928767</v>
      </c>
      <c r="G10" s="224">
        <v>1080.2111999686383</v>
      </c>
      <c r="H10" s="224">
        <v>5373.0045428806861</v>
      </c>
    </row>
    <row r="11" spans="1:8">
      <c r="A11" s="289" t="s">
        <v>448</v>
      </c>
      <c r="B11" s="224">
        <v>900.65796903309058</v>
      </c>
      <c r="C11" s="224">
        <v>822.41784348999317</v>
      </c>
      <c r="D11" s="224">
        <v>664.88444656109027</v>
      </c>
      <c r="E11" s="224">
        <v>1145.8539351497216</v>
      </c>
      <c r="F11" s="224">
        <v>656.29098319059005</v>
      </c>
      <c r="G11" s="224">
        <v>1153.9748803049686</v>
      </c>
      <c r="H11" s="224">
        <v>5344.0800577294549</v>
      </c>
    </row>
    <row r="12" spans="1:8">
      <c r="A12" s="289" t="s">
        <v>449</v>
      </c>
      <c r="B12" s="224">
        <v>902.9034171208433</v>
      </c>
      <c r="C12" s="224">
        <v>807.12590191151401</v>
      </c>
      <c r="D12" s="224">
        <v>660.88846624748214</v>
      </c>
      <c r="E12" s="224">
        <v>1171.7790757897831</v>
      </c>
      <c r="F12" s="224">
        <v>680.22709561688555</v>
      </c>
      <c r="G12" s="224">
        <v>1172.1727237425191</v>
      </c>
      <c r="H12" s="224">
        <v>5395.0966804290274</v>
      </c>
    </row>
    <row r="13" spans="1:8">
      <c r="A13" s="289" t="s">
        <v>450</v>
      </c>
      <c r="B13" s="224">
        <v>876.1068680286437</v>
      </c>
      <c r="C13" s="224">
        <v>810.27018605640797</v>
      </c>
      <c r="D13" s="224">
        <v>654.21666973072479</v>
      </c>
      <c r="E13" s="224">
        <v>1147.5042909886756</v>
      </c>
      <c r="F13" s="224">
        <v>621.78978284685036</v>
      </c>
      <c r="G13" s="224">
        <v>1079.0762105947351</v>
      </c>
      <c r="H13" s="224">
        <v>5188.9640082460382</v>
      </c>
    </row>
    <row r="14" spans="1:8">
      <c r="A14" s="289" t="s">
        <v>451</v>
      </c>
      <c r="B14" s="224">
        <v>889.90387632929571</v>
      </c>
      <c r="C14" s="224">
        <v>909.34972885598074</v>
      </c>
      <c r="D14" s="224">
        <v>666.34150863021318</v>
      </c>
      <c r="E14" s="224">
        <v>1162.1776432860113</v>
      </c>
      <c r="F14" s="224">
        <v>634.84877209952151</v>
      </c>
      <c r="G14" s="224">
        <v>1098.8016398960442</v>
      </c>
      <c r="H14" s="224">
        <v>5361.4231690970673</v>
      </c>
    </row>
    <row r="15" spans="1:8">
      <c r="A15" s="289" t="s">
        <v>452</v>
      </c>
      <c r="B15" s="224">
        <v>875.40054213929307</v>
      </c>
      <c r="C15" s="224">
        <v>700.94494212118036</v>
      </c>
      <c r="D15" s="224">
        <v>648.72042254781752</v>
      </c>
      <c r="E15" s="224">
        <v>1148.2406815883737</v>
      </c>
      <c r="F15" s="224">
        <v>593.30969913916897</v>
      </c>
      <c r="G15" s="224">
        <v>1074.1966746784053</v>
      </c>
      <c r="H15" s="224">
        <v>5040.8129622142387</v>
      </c>
    </row>
    <row r="16" spans="1:8">
      <c r="A16" s="289" t="s">
        <v>453</v>
      </c>
      <c r="B16" s="224">
        <v>870.19510969306782</v>
      </c>
      <c r="C16" s="224">
        <v>565.76786859803417</v>
      </c>
      <c r="D16" s="224">
        <v>654.71822535817387</v>
      </c>
      <c r="E16" s="224">
        <v>1131.922224619803</v>
      </c>
      <c r="F16" s="224">
        <v>593.98118092626601</v>
      </c>
      <c r="G16" s="224">
        <v>1042.3681650126487</v>
      </c>
      <c r="H16" s="224">
        <v>4858.9527742079936</v>
      </c>
    </row>
    <row r="17" spans="1:8">
      <c r="A17" s="289" t="s">
        <v>454</v>
      </c>
      <c r="B17" s="224">
        <v>838.85218383906772</v>
      </c>
      <c r="C17" s="224">
        <v>538.26770538243636</v>
      </c>
      <c r="D17" s="224">
        <v>654.84763252650248</v>
      </c>
      <c r="E17" s="224">
        <v>1045.5196078268109</v>
      </c>
      <c r="F17" s="224">
        <v>645.05689140515699</v>
      </c>
      <c r="G17" s="224">
        <v>1082.4225406804735</v>
      </c>
      <c r="H17" s="224">
        <v>4804.966561660448</v>
      </c>
    </row>
  </sheetData>
  <sheetProtection algorithmName="SHA-512" hashValue="gWCitrgPCXHIIYLYpvkXX89FosP/Or3pRCqSAArji+gEdPGkpRkZNGpavouGf8ELVndTLapSbsi+NuIx0ZBQ5A==" saltValue="jG7f7nFm+kjvKMhRv8oC8g==" spinCount="100000" sheet="1" sort="0" autoFilter="0" pivotTables="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CBAD8-825F-7448-81C9-29125B3E6FC9}">
  <sheetPr>
    <tabColor theme="9" tint="-9.9978637043366805E-2"/>
  </sheetPr>
  <dimension ref="A1:H7"/>
  <sheetViews>
    <sheetView workbookViewId="0">
      <selection activeCell="D3" sqref="D3"/>
    </sheetView>
  </sheetViews>
  <sheetFormatPr baseColWidth="10" defaultRowHeight="14"/>
  <cols>
    <col min="1" max="1" width="13.6640625" bestFit="1" customWidth="1"/>
    <col min="2" max="2" width="17" bestFit="1" customWidth="1"/>
    <col min="3" max="3" width="20.5" bestFit="1" customWidth="1"/>
    <col min="4" max="4" width="17.6640625" bestFit="1" customWidth="1"/>
    <col min="5" max="5" width="17.33203125" bestFit="1" customWidth="1"/>
    <col min="6" max="8" width="12.1640625" bestFit="1" customWidth="1"/>
    <col min="9" max="10" width="10" bestFit="1" customWidth="1"/>
    <col min="11" max="11" width="21.5" bestFit="1" customWidth="1"/>
    <col min="12" max="12" width="13.1640625" bestFit="1" customWidth="1"/>
    <col min="13" max="13" width="17.6640625" bestFit="1" customWidth="1"/>
    <col min="14" max="14" width="12.83203125" bestFit="1" customWidth="1"/>
    <col min="15" max="15" width="22.1640625" bestFit="1" customWidth="1"/>
    <col min="16" max="16" width="18.83203125" bestFit="1" customWidth="1"/>
    <col min="17" max="18" width="13.6640625" bestFit="1" customWidth="1"/>
    <col min="19" max="19" width="13.1640625" bestFit="1" customWidth="1"/>
    <col min="20" max="20" width="16.33203125" bestFit="1" customWidth="1"/>
    <col min="21" max="21" width="17" bestFit="1" customWidth="1"/>
    <col min="22" max="22" width="15.6640625" bestFit="1" customWidth="1"/>
    <col min="23" max="24" width="16.6640625" bestFit="1" customWidth="1"/>
    <col min="25" max="25" width="14" bestFit="1" customWidth="1"/>
    <col min="26" max="26" width="30.33203125" bestFit="1" customWidth="1"/>
    <col min="27" max="27" width="16.83203125" bestFit="1" customWidth="1"/>
    <col min="28" max="28" width="21" bestFit="1" customWidth="1"/>
    <col min="29" max="29" width="22" bestFit="1" customWidth="1"/>
    <col min="30" max="30" width="11.1640625" bestFit="1" customWidth="1"/>
    <col min="31" max="31" width="12.1640625" bestFit="1" customWidth="1"/>
    <col min="32" max="33" width="19.5" bestFit="1" customWidth="1"/>
    <col min="34" max="34" width="12.1640625" bestFit="1" customWidth="1"/>
    <col min="35" max="35" width="12.33203125" bestFit="1" customWidth="1"/>
    <col min="36" max="36" width="14" bestFit="1" customWidth="1"/>
    <col min="37" max="37" width="15.83203125" bestFit="1" customWidth="1"/>
    <col min="38" max="39" width="12.1640625" bestFit="1" customWidth="1"/>
    <col min="40" max="40" width="11.5" bestFit="1" customWidth="1"/>
    <col min="41" max="43" width="13.33203125" bestFit="1" customWidth="1"/>
    <col min="44" max="44" width="9.5" bestFit="1" customWidth="1"/>
    <col min="45" max="45" width="13.6640625" bestFit="1" customWidth="1"/>
    <col min="46" max="46" width="10.33203125" bestFit="1" customWidth="1"/>
    <col min="47" max="47" width="12.1640625" bestFit="1" customWidth="1"/>
    <col min="48" max="48" width="16.83203125" bestFit="1" customWidth="1"/>
    <col min="49" max="49" width="23.5" bestFit="1" customWidth="1"/>
    <col min="50" max="50" width="23.1640625" bestFit="1" customWidth="1"/>
    <col min="51" max="52" width="12.1640625" bestFit="1" customWidth="1"/>
    <col min="53" max="53" width="13" bestFit="1" customWidth="1"/>
    <col min="54" max="54" width="24.5" bestFit="1" customWidth="1"/>
    <col min="55" max="61" width="12.1640625" bestFit="1" customWidth="1"/>
    <col min="62" max="62" width="15.6640625" bestFit="1" customWidth="1"/>
    <col min="63" max="63" width="14.6640625" bestFit="1" customWidth="1"/>
    <col min="64" max="64" width="11.1640625" bestFit="1" customWidth="1"/>
    <col min="65" max="65" width="13.6640625" bestFit="1" customWidth="1"/>
    <col min="66" max="66" width="14.5" bestFit="1" customWidth="1"/>
    <col min="67" max="67" width="7.33203125" bestFit="1" customWidth="1"/>
    <col min="68" max="70" width="12.1640625" bestFit="1" customWidth="1"/>
    <col min="71" max="71" width="23" bestFit="1" customWidth="1"/>
    <col min="72" max="72" width="14.1640625" bestFit="1" customWidth="1"/>
    <col min="73" max="73" width="23" bestFit="1" customWidth="1"/>
    <col min="74" max="74" width="14.1640625" bestFit="1" customWidth="1"/>
    <col min="75" max="75" width="23" bestFit="1" customWidth="1"/>
    <col min="76" max="76" width="13.1640625" bestFit="1" customWidth="1"/>
    <col min="77" max="77" width="23" bestFit="1" customWidth="1"/>
    <col min="78" max="78" width="14.1640625" bestFit="1" customWidth="1"/>
    <col min="79" max="79" width="23" bestFit="1" customWidth="1"/>
    <col min="80" max="80" width="14.1640625" bestFit="1" customWidth="1"/>
    <col min="81" max="81" width="23" bestFit="1" customWidth="1"/>
    <col min="82" max="82" width="14.1640625" bestFit="1" customWidth="1"/>
    <col min="83" max="83" width="23" bestFit="1" customWidth="1"/>
    <col min="84" max="84" width="14.1640625" bestFit="1" customWidth="1"/>
    <col min="85" max="85" width="23" bestFit="1" customWidth="1"/>
    <col min="86" max="86" width="14.1640625" bestFit="1" customWidth="1"/>
    <col min="87" max="87" width="23" bestFit="1" customWidth="1"/>
    <col min="88" max="88" width="14.1640625" bestFit="1" customWidth="1"/>
    <col min="89" max="89" width="23" bestFit="1" customWidth="1"/>
    <col min="90" max="90" width="14.1640625" bestFit="1" customWidth="1"/>
    <col min="91" max="91" width="22" bestFit="1" customWidth="1"/>
    <col min="92" max="92" width="13.1640625" bestFit="1" customWidth="1"/>
    <col min="93" max="93" width="23" bestFit="1" customWidth="1"/>
    <col min="94" max="94" width="11.1640625" bestFit="1" customWidth="1"/>
    <col min="95" max="95" width="23" bestFit="1" customWidth="1"/>
    <col min="96" max="96" width="14.1640625" bestFit="1" customWidth="1"/>
    <col min="97" max="97" width="23" bestFit="1" customWidth="1"/>
    <col min="98" max="98" width="14.1640625" bestFit="1" customWidth="1"/>
    <col min="99" max="99" width="23" bestFit="1" customWidth="1"/>
    <col min="100" max="101" width="12.1640625" bestFit="1" customWidth="1"/>
    <col min="102" max="102" width="12.33203125" bestFit="1" customWidth="1"/>
    <col min="103" max="103" width="11.6640625" bestFit="1" customWidth="1"/>
    <col min="104" max="104" width="23" bestFit="1" customWidth="1"/>
    <col min="105" max="105" width="14.1640625" bestFit="1" customWidth="1"/>
    <col min="106" max="107" width="23" bestFit="1" customWidth="1"/>
    <col min="108" max="108" width="14.1640625" bestFit="1" customWidth="1"/>
    <col min="109" max="110" width="23" bestFit="1" customWidth="1"/>
    <col min="111" max="111" width="14.1640625" bestFit="1" customWidth="1"/>
    <col min="112" max="113" width="23" bestFit="1" customWidth="1"/>
    <col min="114" max="114" width="14.1640625" bestFit="1" customWidth="1"/>
    <col min="115" max="115" width="12.33203125" bestFit="1" customWidth="1"/>
    <col min="116" max="116" width="23" bestFit="1" customWidth="1"/>
    <col min="117" max="117" width="13.1640625" bestFit="1" customWidth="1"/>
    <col min="118" max="118" width="12.33203125" bestFit="1" customWidth="1"/>
    <col min="119" max="119" width="23" bestFit="1" customWidth="1"/>
    <col min="120" max="120" width="14.1640625" bestFit="1" customWidth="1"/>
    <col min="121" max="121" width="12.33203125" bestFit="1" customWidth="1"/>
    <col min="122" max="122" width="23" bestFit="1" customWidth="1"/>
    <col min="123" max="123" width="14.1640625" bestFit="1" customWidth="1"/>
    <col min="124" max="124" width="20.83203125" bestFit="1" customWidth="1"/>
    <col min="125" max="125" width="23" bestFit="1" customWidth="1"/>
    <col min="126" max="126" width="14.1640625" bestFit="1" customWidth="1"/>
    <col min="127" max="128" width="23" bestFit="1" customWidth="1"/>
    <col min="129" max="129" width="14.1640625" bestFit="1" customWidth="1"/>
    <col min="130" max="130" width="20.83203125" bestFit="1" customWidth="1"/>
    <col min="131" max="131" width="23" bestFit="1" customWidth="1"/>
    <col min="132" max="132" width="14.1640625" bestFit="1" customWidth="1"/>
    <col min="133" max="133" width="12.33203125" bestFit="1" customWidth="1"/>
    <col min="134" max="134" width="23" bestFit="1" customWidth="1"/>
    <col min="135" max="135" width="14.1640625" bestFit="1" customWidth="1"/>
    <col min="136" max="137" width="23" bestFit="1" customWidth="1"/>
    <col min="138" max="138" width="14.1640625" bestFit="1" customWidth="1"/>
    <col min="139" max="139" width="23" bestFit="1" customWidth="1"/>
    <col min="140" max="140" width="22" bestFit="1" customWidth="1"/>
    <col min="141" max="141" width="14.1640625" bestFit="1" customWidth="1"/>
    <col min="142" max="143" width="23" bestFit="1" customWidth="1"/>
    <col min="144" max="144" width="11.1640625" bestFit="1" customWidth="1"/>
    <col min="145" max="145" width="12.33203125" bestFit="1" customWidth="1"/>
    <col min="146" max="146" width="23" bestFit="1" customWidth="1"/>
    <col min="147" max="147" width="14.1640625" bestFit="1" customWidth="1"/>
    <col min="148" max="149" width="23" bestFit="1" customWidth="1"/>
    <col min="150" max="150" width="14.1640625" bestFit="1" customWidth="1"/>
    <col min="151" max="152" width="23" bestFit="1" customWidth="1"/>
    <col min="153" max="153" width="14.1640625" bestFit="1" customWidth="1"/>
    <col min="154" max="154" width="23" bestFit="1" customWidth="1"/>
    <col min="155" max="155" width="9.33203125" bestFit="1" customWidth="1"/>
    <col min="156" max="157" width="12.33203125" bestFit="1" customWidth="1"/>
    <col min="158" max="159" width="11.6640625" bestFit="1" customWidth="1"/>
    <col min="160" max="204" width="30.33203125" bestFit="1" customWidth="1"/>
    <col min="205" max="205" width="25.5" bestFit="1" customWidth="1"/>
    <col min="206" max="206" width="25" bestFit="1" customWidth="1"/>
    <col min="207" max="207" width="25.5" bestFit="1" customWidth="1"/>
  </cols>
  <sheetData>
    <row r="1" spans="1:8">
      <c r="B1" s="222" t="s">
        <v>435</v>
      </c>
    </row>
    <row r="2" spans="1:8">
      <c r="A2" s="222" t="s">
        <v>436</v>
      </c>
      <c r="B2" t="s">
        <v>458</v>
      </c>
      <c r="C2" t="s">
        <v>461</v>
      </c>
      <c r="D2" t="s">
        <v>459</v>
      </c>
      <c r="E2" t="s">
        <v>460</v>
      </c>
      <c r="F2" t="s">
        <v>472</v>
      </c>
      <c r="G2" t="s">
        <v>473</v>
      </c>
      <c r="H2" t="s">
        <v>434</v>
      </c>
    </row>
    <row r="3" spans="1:8">
      <c r="A3" s="293" t="s">
        <v>511</v>
      </c>
      <c r="B3" s="224">
        <v>0.2426753358887479</v>
      </c>
      <c r="C3" s="224">
        <v>0.36573419986813621</v>
      </c>
      <c r="D3" s="224">
        <v>0.39675227837613908</v>
      </c>
      <c r="E3" s="224">
        <v>0.19146222844381253</v>
      </c>
      <c r="F3" s="224">
        <v>0.39989864316576279</v>
      </c>
      <c r="G3" s="224">
        <v>0.20818159325152899</v>
      </c>
      <c r="H3" s="224">
        <v>1.8047042789941274</v>
      </c>
    </row>
    <row r="4" spans="1:8">
      <c r="A4" s="293" t="s">
        <v>513</v>
      </c>
      <c r="B4" s="224">
        <v>0.27121296274879025</v>
      </c>
      <c r="C4" s="224">
        <v>0.45935095349615263</v>
      </c>
      <c r="D4" s="224">
        <v>0.35456359195629472</v>
      </c>
      <c r="E4" s="224">
        <v>0.24021179807454204</v>
      </c>
      <c r="F4" s="224">
        <v>0.34160962413411489</v>
      </c>
      <c r="G4" s="224">
        <v>0.28185596258990742</v>
      </c>
      <c r="H4" s="224">
        <v>1.9488048929998016</v>
      </c>
    </row>
    <row r="5" spans="1:8">
      <c r="A5" s="293" t="s">
        <v>512</v>
      </c>
      <c r="B5" s="224">
        <v>0.30731505251920777</v>
      </c>
      <c r="C5" s="224">
        <v>0.24437759633290362</v>
      </c>
      <c r="D5" s="224">
        <v>0.2833014201944431</v>
      </c>
      <c r="E5" s="224">
        <v>0.31516369533453575</v>
      </c>
      <c r="F5" s="224">
        <v>0.28904742621662188</v>
      </c>
      <c r="G5" s="224">
        <v>0.32560508917479397</v>
      </c>
      <c r="H5" s="224">
        <v>1.764810279772506</v>
      </c>
    </row>
    <row r="6" spans="1:8">
      <c r="A6" s="293" t="s">
        <v>514</v>
      </c>
      <c r="B6" s="224">
        <v>0.31120516385481228</v>
      </c>
      <c r="C6" s="224">
        <v>0.22047058823529406</v>
      </c>
      <c r="D6" s="224">
        <v>0.28848179056694745</v>
      </c>
      <c r="E6" s="224">
        <v>0.31935387922284386</v>
      </c>
      <c r="F6" s="224">
        <v>0.29135820126544637</v>
      </c>
      <c r="G6" s="224">
        <v>0.32329733330429489</v>
      </c>
      <c r="H6" s="224">
        <v>1.7541669564496387</v>
      </c>
    </row>
    <row r="7" spans="1:8">
      <c r="A7" s="293" t="s">
        <v>515</v>
      </c>
      <c r="B7" s="224">
        <v>0.30555690018133824</v>
      </c>
      <c r="C7" s="224">
        <v>0.18581808396124855</v>
      </c>
      <c r="D7" s="224">
        <v>0.30733151062723602</v>
      </c>
      <c r="E7" s="224">
        <v>0.30538832595055171</v>
      </c>
      <c r="F7" s="224">
        <v>0.31820893251423421</v>
      </c>
      <c r="G7" s="224">
        <v>0.31559259649606392</v>
      </c>
      <c r="H7" s="224">
        <v>1.7378963497306728</v>
      </c>
    </row>
  </sheetData>
  <sheetProtection algorithmName="SHA-512" hashValue="VVKL8Qj0FApoa1UFhfcnaxO+nlDRfqNH/Fk4YRgNREc1hJ/6e01Pjpp1DOHqP3bVYOXrbtTtU3y8gQnjmytNvw==" saltValue="TbzEpwm1xqV25czGVykd2g==" spinCount="100000" sheet="1"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8E59C-C140-4DFD-B47F-A07807208D6D}">
  <sheetPr>
    <tabColor theme="1" tint="0.249977111117893"/>
    <pageSetUpPr fitToPage="1"/>
  </sheetPr>
  <dimension ref="A1:AE84"/>
  <sheetViews>
    <sheetView showGridLines="0" zoomScaleNormal="100" workbookViewId="0">
      <pane xSplit="2" ySplit="5" topLeftCell="E38" activePane="bottomRight" state="frozen"/>
      <selection activeCell="Q36" sqref="Q36"/>
      <selection pane="topRight" activeCell="Q36" sqref="Q36"/>
      <selection pane="bottomLeft" activeCell="Q36" sqref="Q36"/>
      <selection pane="bottomRight" activeCell="T55" sqref="T55"/>
    </sheetView>
  </sheetViews>
  <sheetFormatPr baseColWidth="10" defaultColWidth="9" defaultRowHeight="14" outlineLevelRow="1" outlineLevelCol="1"/>
  <cols>
    <col min="1" max="1" width="3.83203125" style="2" customWidth="1"/>
    <col min="2" max="2" width="47.6640625" style="2" customWidth="1"/>
    <col min="3" max="3" width="16.83203125" style="111" bestFit="1" customWidth="1"/>
    <col min="4" max="4" width="16.33203125" style="36" customWidth="1"/>
    <col min="5" max="5" width="13" style="14" customWidth="1"/>
    <col min="6" max="14" width="13" style="14" hidden="1" customWidth="1" outlineLevel="1"/>
    <col min="15" max="15" width="13" style="20" hidden="1" customWidth="1" outlineLevel="1"/>
    <col min="16" max="17" width="13" style="21" hidden="1" customWidth="1" outlineLevel="1"/>
    <col min="18" max="18" width="13.6640625" style="2" customWidth="1" collapsed="1"/>
    <col min="19" max="19" width="13.6640625" style="2" bestFit="1" customWidth="1"/>
    <col min="20" max="20" width="13" style="168" customWidth="1"/>
    <col min="21" max="21" width="2.1640625" style="2" customWidth="1"/>
    <col min="22" max="22" width="10.5" style="2" bestFit="1" customWidth="1"/>
    <col min="23" max="30" width="9" style="2"/>
    <col min="31" max="31" width="2.1640625" style="2" customWidth="1"/>
    <col min="32" max="16384" width="9" style="2"/>
  </cols>
  <sheetData>
    <row r="1" spans="2:31" s="58" customFormat="1">
      <c r="B1" s="65"/>
      <c r="C1" s="65"/>
      <c r="D1" s="69"/>
      <c r="E1" s="66"/>
      <c r="F1" s="66"/>
      <c r="G1" s="66"/>
      <c r="H1" s="66"/>
      <c r="I1" s="66"/>
      <c r="J1" s="66"/>
      <c r="K1" s="66"/>
      <c r="L1" s="66"/>
      <c r="M1" s="66"/>
      <c r="N1" s="66"/>
      <c r="O1" s="67"/>
      <c r="P1" s="67"/>
      <c r="Q1" s="67"/>
      <c r="R1" s="67"/>
      <c r="S1" s="67"/>
      <c r="T1" s="67"/>
      <c r="U1" s="67"/>
      <c r="V1" s="67"/>
      <c r="W1" s="67"/>
      <c r="X1" s="67"/>
      <c r="Y1" s="67"/>
      <c r="Z1" s="67"/>
      <c r="AA1" s="67"/>
      <c r="AB1" s="67"/>
      <c r="AC1" s="67"/>
      <c r="AD1" s="67"/>
      <c r="AE1" s="67"/>
    </row>
    <row r="2" spans="2:31" ht="25">
      <c r="B2" s="83" t="s">
        <v>225</v>
      </c>
      <c r="C2" s="68"/>
      <c r="D2" s="69"/>
      <c r="E2" s="70"/>
      <c r="F2" s="70"/>
      <c r="G2" s="70"/>
      <c r="H2" s="70"/>
      <c r="I2" s="70"/>
      <c r="J2" s="70"/>
      <c r="K2" s="70"/>
      <c r="L2" s="70"/>
      <c r="M2" s="70"/>
      <c r="N2" s="70"/>
      <c r="O2" s="71"/>
      <c r="P2" s="71"/>
      <c r="Q2" s="71"/>
      <c r="R2" s="71"/>
      <c r="S2" s="71"/>
      <c r="T2" s="71"/>
      <c r="U2" s="71"/>
      <c r="V2" s="71"/>
      <c r="W2" s="71"/>
      <c r="X2" s="71"/>
      <c r="Y2" s="71"/>
      <c r="Z2" s="71"/>
      <c r="AA2" s="71"/>
      <c r="AB2" s="71"/>
      <c r="AC2" s="71"/>
      <c r="AD2" s="71"/>
      <c r="AE2" s="71"/>
    </row>
    <row r="3" spans="2:31" s="98" customFormat="1" ht="48" customHeight="1" thickBot="1">
      <c r="B3" s="93" t="s">
        <v>211</v>
      </c>
      <c r="C3" s="94"/>
      <c r="D3" s="189"/>
      <c r="E3" s="96"/>
      <c r="F3" s="96"/>
      <c r="G3" s="96"/>
      <c r="H3" s="96"/>
      <c r="I3" s="96"/>
      <c r="J3" s="96"/>
      <c r="K3" s="96"/>
      <c r="L3" s="96"/>
      <c r="M3" s="96"/>
      <c r="N3" s="96"/>
      <c r="O3" s="97"/>
      <c r="P3" s="97"/>
      <c r="Q3" s="97"/>
      <c r="R3" s="97"/>
      <c r="S3" s="97"/>
      <c r="T3" s="97"/>
      <c r="U3" s="67"/>
      <c r="V3" s="67"/>
      <c r="W3" s="97"/>
      <c r="X3" s="97"/>
      <c r="Y3" s="97"/>
      <c r="Z3" s="97"/>
      <c r="AA3" s="97"/>
      <c r="AB3" s="97"/>
      <c r="AC3" s="97"/>
      <c r="AD3" s="97"/>
      <c r="AE3" s="97"/>
    </row>
    <row r="4" spans="2:31" ht="33.5" customHeight="1" thickTop="1">
      <c r="B4" s="254"/>
      <c r="C4" s="255" t="s">
        <v>162</v>
      </c>
      <c r="D4" s="256" t="s">
        <v>213</v>
      </c>
      <c r="E4" s="174">
        <v>2005</v>
      </c>
      <c r="F4" s="174">
        <v>2006</v>
      </c>
      <c r="G4" s="174">
        <v>2007</v>
      </c>
      <c r="H4" s="174">
        <v>2008</v>
      </c>
      <c r="I4" s="174">
        <v>2009</v>
      </c>
      <c r="J4" s="174">
        <v>2010</v>
      </c>
      <c r="K4" s="174">
        <v>2011</v>
      </c>
      <c r="L4" s="174">
        <v>2012</v>
      </c>
      <c r="M4" s="174">
        <v>2013</v>
      </c>
      <c r="N4" s="174">
        <v>2014</v>
      </c>
      <c r="O4" s="174">
        <v>2015</v>
      </c>
      <c r="P4" s="174">
        <v>2016</v>
      </c>
      <c r="Q4" s="174">
        <v>2017</v>
      </c>
      <c r="R4" s="174">
        <v>2018</v>
      </c>
      <c r="S4" s="174">
        <v>2019</v>
      </c>
      <c r="T4" s="257" t="s">
        <v>433</v>
      </c>
      <c r="U4" s="71"/>
      <c r="V4" s="334" t="s">
        <v>141</v>
      </c>
      <c r="W4" s="334"/>
      <c r="X4" s="334"/>
      <c r="Y4" s="334"/>
      <c r="Z4" s="334"/>
      <c r="AA4" s="334"/>
      <c r="AB4" s="334"/>
      <c r="AC4" s="334"/>
      <c r="AD4" s="334"/>
      <c r="AE4" s="334"/>
    </row>
    <row r="5" spans="2:31" ht="16" customHeight="1">
      <c r="B5" s="244" t="s">
        <v>208</v>
      </c>
      <c r="C5" s="245"/>
      <c r="D5" s="246" t="s">
        <v>1</v>
      </c>
      <c r="E5" s="247">
        <v>1750910</v>
      </c>
      <c r="F5" s="247">
        <v>1780710</v>
      </c>
      <c r="G5" s="247">
        <v>1808737.4</v>
      </c>
      <c r="H5" s="247">
        <v>1892974.0999999999</v>
      </c>
      <c r="I5" s="247">
        <v>1942232.0999999999</v>
      </c>
      <c r="J5" s="247">
        <v>1991453.45</v>
      </c>
      <c r="K5" s="247">
        <v>1995567</v>
      </c>
      <c r="L5" s="247">
        <v>1975907.5</v>
      </c>
      <c r="M5" s="247">
        <v>1950017</v>
      </c>
      <c r="N5" s="247">
        <v>2051698</v>
      </c>
      <c r="O5" s="247">
        <v>2366021</v>
      </c>
      <c r="P5" s="247">
        <v>2078358</v>
      </c>
      <c r="Q5" s="247">
        <v>2076957</v>
      </c>
      <c r="R5" s="247">
        <v>2075473</v>
      </c>
      <c r="S5" s="247">
        <v>2026294</v>
      </c>
      <c r="T5" s="247"/>
      <c r="U5" s="71"/>
      <c r="V5" s="244"/>
      <c r="W5" s="244"/>
      <c r="X5" s="244"/>
      <c r="Y5" s="244"/>
      <c r="Z5" s="244"/>
      <c r="AA5" s="244"/>
      <c r="AB5" s="244"/>
      <c r="AC5" s="244"/>
      <c r="AD5" s="244"/>
      <c r="AE5" s="244"/>
    </row>
    <row r="6" spans="2:31" s="152" customFormat="1" ht="22.75" customHeight="1">
      <c r="B6" s="151" t="s">
        <v>209</v>
      </c>
      <c r="C6" s="150"/>
      <c r="D6" s="64"/>
      <c r="P6" s="153"/>
      <c r="Q6" s="153"/>
      <c r="R6" s="153"/>
      <c r="S6" s="153"/>
      <c r="T6" s="156"/>
      <c r="U6" s="153"/>
      <c r="V6" s="153"/>
      <c r="W6" s="153"/>
      <c r="X6" s="153"/>
      <c r="Y6" s="153"/>
      <c r="Z6" s="153"/>
      <c r="AA6" s="153"/>
      <c r="AB6" s="153"/>
      <c r="AC6" s="153"/>
      <c r="AD6" s="153"/>
      <c r="AE6" s="153"/>
    </row>
    <row r="7" spans="2:31" s="56" customFormat="1" ht="18">
      <c r="B7" s="130" t="s">
        <v>205</v>
      </c>
      <c r="C7" s="131"/>
      <c r="D7" s="190" t="s">
        <v>104</v>
      </c>
      <c r="E7" s="132"/>
      <c r="F7" s="132"/>
      <c r="G7" s="132"/>
      <c r="H7" s="132"/>
      <c r="I7" s="132"/>
      <c r="J7" s="132"/>
      <c r="K7" s="132"/>
      <c r="L7" s="132"/>
      <c r="M7" s="132"/>
      <c r="N7" s="132"/>
      <c r="O7" s="132">
        <v>0.24267533588874779</v>
      </c>
      <c r="P7" s="132">
        <v>0.27121296274879053</v>
      </c>
      <c r="Q7" s="132">
        <v>0.30731505251920782</v>
      </c>
      <c r="R7" s="132">
        <v>0.30979331383869074</v>
      </c>
      <c r="S7" s="132">
        <v>0.30555690018133824</v>
      </c>
      <c r="T7" s="157">
        <v>0.31</v>
      </c>
      <c r="U7" s="30"/>
      <c r="V7" s="30"/>
      <c r="W7" s="30"/>
      <c r="X7" s="30"/>
      <c r="Y7" s="30"/>
      <c r="Z7" s="30"/>
      <c r="AA7" s="30"/>
      <c r="AB7" s="30"/>
      <c r="AC7" s="30"/>
      <c r="AD7" s="30"/>
      <c r="AE7" s="30"/>
    </row>
    <row r="8" spans="2:31" s="59" customFormat="1" ht="18">
      <c r="B8" s="135" t="s">
        <v>207</v>
      </c>
      <c r="C8" s="136"/>
      <c r="D8" s="170" t="s">
        <v>104</v>
      </c>
      <c r="E8" s="137">
        <v>0.29133310721243999</v>
      </c>
      <c r="F8" s="137">
        <v>0.3897267136013946</v>
      </c>
      <c r="G8" s="137">
        <v>0.44175839829120506</v>
      </c>
      <c r="H8" s="137">
        <v>0.51375473200783306</v>
      </c>
      <c r="I8" s="137">
        <v>0.47541901448405172</v>
      </c>
      <c r="J8" s="137">
        <v>0.497673661213622</v>
      </c>
      <c r="K8" s="137">
        <v>0.43641279604509975</v>
      </c>
      <c r="L8" s="137">
        <v>0.43583262963710095</v>
      </c>
      <c r="M8" s="137">
        <v>0.45270276909980395</v>
      </c>
      <c r="N8" s="137">
        <v>0.46995408609782524</v>
      </c>
      <c r="O8" s="137">
        <v>0.42298120069597966</v>
      </c>
      <c r="P8" s="137">
        <v>0.41267358783918806</v>
      </c>
      <c r="Q8" s="137">
        <v>0.40104370669951245</v>
      </c>
      <c r="R8" s="137">
        <v>0.39953100709991546</v>
      </c>
      <c r="S8" s="137">
        <v>0.34464127885308349</v>
      </c>
      <c r="T8" s="158"/>
      <c r="U8" s="57"/>
      <c r="V8" s="57"/>
      <c r="W8" s="57"/>
      <c r="X8" s="57"/>
      <c r="Y8" s="57"/>
      <c r="Z8" s="57"/>
      <c r="AA8" s="57"/>
      <c r="AB8" s="57"/>
      <c r="AC8" s="57"/>
      <c r="AD8" s="57"/>
      <c r="AE8" s="57"/>
    </row>
    <row r="9" spans="2:31" s="59" customFormat="1" ht="18">
      <c r="B9" s="114" t="s">
        <v>206</v>
      </c>
      <c r="C9" s="119" t="s">
        <v>170</v>
      </c>
      <c r="D9" s="191" t="s">
        <v>110</v>
      </c>
      <c r="E9" s="120">
        <v>13.75708060380029</v>
      </c>
      <c r="F9" s="120">
        <v>15.689298088964499</v>
      </c>
      <c r="G9" s="120">
        <v>16.223836583464237</v>
      </c>
      <c r="H9" s="120">
        <v>15.541327269084148</v>
      </c>
      <c r="I9" s="120">
        <v>14.474577986843087</v>
      </c>
      <c r="J9" s="120">
        <v>16.220228496930229</v>
      </c>
      <c r="K9" s="120">
        <v>18.51330473995613</v>
      </c>
      <c r="L9" s="120">
        <v>18.992807102559222</v>
      </c>
      <c r="M9" s="120">
        <v>18.26496384390498</v>
      </c>
      <c r="N9" s="120">
        <v>17.468215835610561</v>
      </c>
      <c r="O9" s="120">
        <v>16.124867681114967</v>
      </c>
      <c r="P9" s="121">
        <v>17.23031483396861</v>
      </c>
      <c r="Q9" s="121">
        <v>16.656103135500643</v>
      </c>
      <c r="R9" s="121">
        <v>16.097125811802897</v>
      </c>
      <c r="S9" s="121">
        <v>14.579064045000379</v>
      </c>
      <c r="T9" s="158"/>
      <c r="U9" s="57"/>
      <c r="V9" s="57"/>
      <c r="W9" s="57"/>
      <c r="X9" s="57"/>
      <c r="Y9" s="57"/>
      <c r="Z9" s="57"/>
      <c r="AA9" s="57"/>
      <c r="AB9" s="57"/>
      <c r="AC9" s="57"/>
      <c r="AD9" s="57"/>
      <c r="AE9" s="57"/>
    </row>
    <row r="10" spans="2:31" s="59" customFormat="1" ht="18" hidden="1" outlineLevel="1">
      <c r="B10" s="77"/>
      <c r="C10" s="104"/>
      <c r="D10" s="169"/>
      <c r="E10" s="87"/>
      <c r="F10" s="87"/>
      <c r="G10" s="87"/>
      <c r="H10" s="87"/>
      <c r="I10" s="87"/>
      <c r="J10" s="87"/>
      <c r="K10" s="87"/>
      <c r="L10" s="87"/>
      <c r="M10" s="87"/>
      <c r="N10" s="87"/>
      <c r="O10" s="87"/>
      <c r="P10" s="76"/>
      <c r="Q10" s="76"/>
      <c r="R10" s="76"/>
      <c r="S10" s="76"/>
      <c r="T10" s="158"/>
      <c r="U10" s="57"/>
      <c r="V10" s="57"/>
      <c r="W10" s="57"/>
      <c r="X10" s="57"/>
      <c r="Y10" s="57"/>
      <c r="Z10" s="57"/>
      <c r="AA10" s="57"/>
      <c r="AB10" s="57"/>
      <c r="AC10" s="57"/>
      <c r="AD10" s="57"/>
      <c r="AE10" s="57"/>
    </row>
    <row r="11" spans="2:31" s="73" customFormat="1" ht="15" hidden="1" outlineLevel="1">
      <c r="B11" s="74" t="s">
        <v>98</v>
      </c>
      <c r="C11" s="105" t="s">
        <v>170</v>
      </c>
      <c r="D11" s="192" t="s">
        <v>111</v>
      </c>
      <c r="E11" s="75">
        <v>24087.409999999967</v>
      </c>
      <c r="F11" s="75">
        <v>27938.089999999975</v>
      </c>
      <c r="G11" s="75">
        <v>29344.659999999989</v>
      </c>
      <c r="H11" s="75">
        <v>29419.33000000002</v>
      </c>
      <c r="I11" s="75">
        <v>28112.99000000002</v>
      </c>
      <c r="J11" s="75">
        <v>32301.830000000016</v>
      </c>
      <c r="K11" s="75">
        <v>36944.540000000037</v>
      </c>
      <c r="L11" s="75">
        <v>37528.030000000035</v>
      </c>
      <c r="M11" s="75">
        <v>35616.990000000056</v>
      </c>
      <c r="N11" s="75">
        <v>35912.870000000039</v>
      </c>
      <c r="O11" s="75">
        <v>38219.5</v>
      </c>
      <c r="P11" s="76">
        <v>35883.130000000012</v>
      </c>
      <c r="Q11" s="76">
        <v>34594.010000000009</v>
      </c>
      <c r="R11" s="76">
        <v>33409.149999999994</v>
      </c>
      <c r="S11" s="76">
        <v>29541.47</v>
      </c>
      <c r="T11" s="29"/>
      <c r="U11" s="76"/>
      <c r="V11" s="76"/>
      <c r="W11" s="76"/>
      <c r="X11" s="76"/>
      <c r="Y11" s="76"/>
      <c r="Z11" s="76"/>
      <c r="AA11" s="76"/>
      <c r="AB11" s="76"/>
      <c r="AC11" s="76"/>
      <c r="AD11" s="76"/>
      <c r="AE11" s="76"/>
    </row>
    <row r="12" spans="2:31" s="143" customFormat="1" ht="15" hidden="1" outlineLevel="1">
      <c r="B12" s="122" t="s">
        <v>210</v>
      </c>
      <c r="C12" s="123" t="s">
        <v>171</v>
      </c>
      <c r="D12" s="172" t="s">
        <v>111</v>
      </c>
      <c r="E12" s="124">
        <v>0</v>
      </c>
      <c r="F12" s="124">
        <v>0</v>
      </c>
      <c r="G12" s="124">
        <v>0</v>
      </c>
      <c r="H12" s="124">
        <v>0</v>
      </c>
      <c r="I12" s="124">
        <v>0</v>
      </c>
      <c r="J12" s="124">
        <v>0</v>
      </c>
      <c r="K12" s="124">
        <v>0</v>
      </c>
      <c r="L12" s="124">
        <v>0</v>
      </c>
      <c r="M12" s="124">
        <v>0</v>
      </c>
      <c r="N12" s="124">
        <v>0</v>
      </c>
      <c r="O12" s="124">
        <v>0</v>
      </c>
      <c r="P12" s="124">
        <v>0</v>
      </c>
      <c r="Q12" s="124">
        <v>0</v>
      </c>
      <c r="R12" s="124">
        <v>0</v>
      </c>
      <c r="S12" s="124">
        <v>0</v>
      </c>
      <c r="T12" s="159"/>
      <c r="U12" s="90"/>
      <c r="V12" s="90"/>
      <c r="W12" s="90"/>
      <c r="X12" s="90"/>
      <c r="Y12" s="90"/>
      <c r="Z12" s="90"/>
      <c r="AA12" s="90"/>
      <c r="AB12" s="90"/>
      <c r="AC12" s="90"/>
      <c r="AD12" s="90"/>
      <c r="AE12" s="90"/>
    </row>
    <row r="13" spans="2:31" hidden="1" outlineLevel="1">
      <c r="B13" s="8"/>
      <c r="C13" s="107"/>
      <c r="D13" s="60"/>
      <c r="E13" s="21"/>
      <c r="F13" s="21"/>
      <c r="G13" s="21"/>
      <c r="H13" s="21"/>
      <c r="I13" s="21"/>
      <c r="J13" s="21"/>
      <c r="K13" s="21"/>
      <c r="L13" s="21"/>
      <c r="M13" s="21"/>
      <c r="N13" s="21"/>
      <c r="O13" s="21"/>
      <c r="R13" s="21"/>
      <c r="S13" s="21"/>
      <c r="T13" s="15"/>
      <c r="U13" s="20"/>
      <c r="V13" s="20"/>
      <c r="W13" s="20"/>
      <c r="X13" s="20"/>
      <c r="Y13" s="20"/>
      <c r="Z13" s="20"/>
      <c r="AA13" s="20"/>
      <c r="AB13" s="20"/>
      <c r="AC13" s="20"/>
      <c r="AD13" s="20"/>
      <c r="AE13" s="20"/>
    </row>
    <row r="14" spans="2:31" ht="15" hidden="1" outlineLevel="1">
      <c r="B14" s="77" t="s">
        <v>212</v>
      </c>
      <c r="C14" s="105" t="s">
        <v>170</v>
      </c>
      <c r="D14" s="72" t="s">
        <v>111</v>
      </c>
      <c r="E14" s="75">
        <v>7017.45999999999</v>
      </c>
      <c r="F14" s="75">
        <v>10888.219999999976</v>
      </c>
      <c r="G14" s="75">
        <v>12963.249999999989</v>
      </c>
      <c r="H14" s="75">
        <v>15114.320000000012</v>
      </c>
      <c r="I14" s="75">
        <v>13365.45000000001</v>
      </c>
      <c r="J14" s="75">
        <v>16075.77000000002</v>
      </c>
      <c r="K14" s="75">
        <v>16123.070000000045</v>
      </c>
      <c r="L14" s="75">
        <v>16355.94000000003</v>
      </c>
      <c r="M14" s="75">
        <v>16123.910000000053</v>
      </c>
      <c r="N14" s="75">
        <v>16877.400000000023</v>
      </c>
      <c r="O14" s="75">
        <v>16166.129999999996</v>
      </c>
      <c r="P14" s="76">
        <v>14808.020000000011</v>
      </c>
      <c r="Q14" s="76">
        <v>13873.710000000005</v>
      </c>
      <c r="R14" s="76">
        <v>13234.26</v>
      </c>
      <c r="S14" s="76">
        <v>10181.210000000001</v>
      </c>
      <c r="T14" s="29"/>
      <c r="U14" s="76"/>
      <c r="V14" s="76"/>
      <c r="W14" s="76"/>
      <c r="X14" s="76"/>
      <c r="Y14" s="76"/>
      <c r="Z14" s="76"/>
      <c r="AA14" s="76"/>
      <c r="AB14" s="76"/>
      <c r="AC14" s="76"/>
      <c r="AD14" s="76"/>
      <c r="AE14" s="76"/>
    </row>
    <row r="15" spans="2:31" s="143" customFormat="1" ht="15" hidden="1" outlineLevel="1">
      <c r="B15" s="88" t="s">
        <v>256</v>
      </c>
      <c r="C15" s="106" t="s">
        <v>170</v>
      </c>
      <c r="D15" s="89" t="s">
        <v>111</v>
      </c>
      <c r="E15" s="90"/>
      <c r="F15" s="90"/>
      <c r="G15" s="90"/>
      <c r="H15" s="90"/>
      <c r="I15" s="90"/>
      <c r="J15" s="90"/>
      <c r="K15" s="90"/>
      <c r="L15" s="90"/>
      <c r="M15" s="90"/>
      <c r="N15" s="90"/>
      <c r="O15" s="90">
        <v>9274.9299999999967</v>
      </c>
      <c r="P15" s="90">
        <v>9731.9700000000103</v>
      </c>
      <c r="Q15" s="90">
        <v>10631.260000000004</v>
      </c>
      <c r="R15" s="90">
        <v>10397.1</v>
      </c>
      <c r="S15" s="90">
        <v>9026.5999999999985</v>
      </c>
      <c r="T15" s="160"/>
      <c r="U15" s="140"/>
      <c r="V15" s="140"/>
      <c r="W15" s="140"/>
      <c r="X15" s="140"/>
      <c r="Y15" s="140"/>
      <c r="Z15" s="140"/>
      <c r="AA15" s="140"/>
      <c r="AB15" s="140"/>
      <c r="AC15" s="140"/>
      <c r="AD15" s="140"/>
      <c r="AE15" s="140"/>
    </row>
    <row r="16" spans="2:31" s="143" customFormat="1" ht="15" hidden="1" outlineLevel="1">
      <c r="B16" s="88" t="s">
        <v>222</v>
      </c>
      <c r="C16" s="106" t="s">
        <v>170</v>
      </c>
      <c r="D16" s="89" t="s">
        <v>111</v>
      </c>
      <c r="E16" s="90"/>
      <c r="F16" s="90"/>
      <c r="G16" s="90"/>
      <c r="H16" s="90"/>
      <c r="I16" s="90"/>
      <c r="J16" s="90"/>
      <c r="K16" s="90"/>
      <c r="L16" s="90"/>
      <c r="M16" s="90"/>
      <c r="N16" s="90"/>
      <c r="O16" s="90">
        <v>1218.8699999999999</v>
      </c>
      <c r="P16" s="90">
        <v>1550.87</v>
      </c>
      <c r="Q16" s="90">
        <v>1948.2699999999998</v>
      </c>
      <c r="R16" s="90">
        <v>1733.8899999999996</v>
      </c>
      <c r="S16" s="90">
        <v>1129.6300000000001</v>
      </c>
      <c r="T16" s="159"/>
      <c r="U16" s="90"/>
      <c r="V16" s="90"/>
      <c r="W16" s="90"/>
      <c r="X16" s="90"/>
      <c r="Y16" s="90"/>
      <c r="Z16" s="90"/>
      <c r="AA16" s="90"/>
      <c r="AB16" s="90"/>
      <c r="AC16" s="90"/>
      <c r="AD16" s="90"/>
      <c r="AE16" s="90"/>
    </row>
    <row r="17" spans="2:31" s="143" customFormat="1" ht="15" hidden="1" outlineLevel="1">
      <c r="B17" s="127" t="s">
        <v>223</v>
      </c>
      <c r="C17" s="128" t="s">
        <v>170</v>
      </c>
      <c r="D17" s="173" t="s">
        <v>111</v>
      </c>
      <c r="E17" s="129"/>
      <c r="F17" s="129"/>
      <c r="G17" s="129"/>
      <c r="H17" s="129"/>
      <c r="I17" s="129"/>
      <c r="J17" s="129"/>
      <c r="K17" s="129"/>
      <c r="L17" s="129"/>
      <c r="M17" s="129"/>
      <c r="N17" s="129"/>
      <c r="O17" s="129">
        <v>5672.33</v>
      </c>
      <c r="P17" s="129">
        <v>3525.1799999999994</v>
      </c>
      <c r="Q17" s="129">
        <v>1294.18</v>
      </c>
      <c r="R17" s="129">
        <v>1103.2700000000002</v>
      </c>
      <c r="S17" s="129">
        <v>19.7</v>
      </c>
      <c r="T17" s="159"/>
      <c r="U17" s="90"/>
      <c r="V17" s="90"/>
      <c r="W17" s="90"/>
      <c r="X17" s="90"/>
      <c r="Y17" s="90"/>
      <c r="Z17" s="90"/>
      <c r="AA17" s="90"/>
      <c r="AB17" s="90"/>
      <c r="AC17" s="90"/>
      <c r="AD17" s="90"/>
      <c r="AE17" s="90"/>
    </row>
    <row r="18" spans="2:31" ht="15" hidden="1" outlineLevel="1">
      <c r="B18" s="114" t="s">
        <v>72</v>
      </c>
      <c r="C18" s="125" t="s">
        <v>170</v>
      </c>
      <c r="D18" s="171" t="s">
        <v>111</v>
      </c>
      <c r="E18" s="126">
        <v>17069.949999999979</v>
      </c>
      <c r="F18" s="126">
        <v>17049.87</v>
      </c>
      <c r="G18" s="126">
        <v>16381.41</v>
      </c>
      <c r="H18" s="126">
        <v>14305.010000000007</v>
      </c>
      <c r="I18" s="126">
        <v>14747.540000000008</v>
      </c>
      <c r="J18" s="126">
        <v>16226.059999999994</v>
      </c>
      <c r="K18" s="126">
        <v>20821.469999999994</v>
      </c>
      <c r="L18" s="126">
        <v>21172.090000000004</v>
      </c>
      <c r="M18" s="126">
        <v>19493.080000000002</v>
      </c>
      <c r="N18" s="126">
        <v>19035.470000000016</v>
      </c>
      <c r="O18" s="126">
        <v>22053.370000000003</v>
      </c>
      <c r="P18" s="121">
        <v>21075.11</v>
      </c>
      <c r="Q18" s="121">
        <v>20720.300000000003</v>
      </c>
      <c r="R18" s="121">
        <v>20174.889999999996</v>
      </c>
      <c r="S18" s="121">
        <v>19360.259999999998</v>
      </c>
      <c r="T18" s="29"/>
      <c r="U18" s="76"/>
      <c r="V18" s="76"/>
      <c r="W18" s="76"/>
      <c r="X18" s="76"/>
      <c r="Y18" s="76"/>
      <c r="Z18" s="76"/>
      <c r="AA18" s="76"/>
      <c r="AB18" s="76"/>
      <c r="AC18" s="76"/>
      <c r="AD18" s="76"/>
      <c r="AE18" s="76"/>
    </row>
    <row r="19" spans="2:31" ht="15" collapsed="1" thickBot="1">
      <c r="B19" s="85" t="s">
        <v>194</v>
      </c>
      <c r="C19" s="108"/>
      <c r="D19" s="193"/>
      <c r="E19" s="86"/>
      <c r="F19" s="86"/>
      <c r="G19" s="86"/>
      <c r="H19" s="86"/>
      <c r="I19" s="86"/>
      <c r="J19" s="86"/>
      <c r="K19" s="86"/>
      <c r="L19" s="86"/>
      <c r="M19" s="86"/>
      <c r="N19" s="86"/>
      <c r="O19" s="86"/>
      <c r="P19" s="86"/>
      <c r="Q19" s="86"/>
      <c r="R19" s="86"/>
      <c r="S19" s="86"/>
      <c r="T19" s="161"/>
      <c r="U19" s="86"/>
      <c r="V19" s="86"/>
      <c r="W19" s="86"/>
      <c r="X19" s="86"/>
      <c r="Y19" s="86"/>
      <c r="Z19" s="86"/>
      <c r="AA19" s="86"/>
      <c r="AB19" s="86"/>
      <c r="AC19" s="86"/>
      <c r="AD19" s="86"/>
      <c r="AE19" s="86"/>
    </row>
    <row r="20" spans="2:31" s="64" customFormat="1" ht="22.75" customHeight="1" thickTop="1">
      <c r="B20" s="151" t="s">
        <v>2</v>
      </c>
      <c r="C20" s="150"/>
      <c r="P20" s="154"/>
      <c r="Q20" s="154"/>
      <c r="R20" s="154"/>
      <c r="S20" s="154"/>
      <c r="T20" s="162"/>
      <c r="U20" s="154"/>
      <c r="V20" s="154"/>
      <c r="W20" s="154"/>
      <c r="X20" s="154"/>
      <c r="Y20" s="154"/>
      <c r="Z20" s="154"/>
      <c r="AA20" s="154"/>
      <c r="AB20" s="154"/>
      <c r="AC20" s="154"/>
      <c r="AD20" s="154"/>
      <c r="AE20" s="154"/>
    </row>
    <row r="21" spans="2:31" s="59" customFormat="1" ht="15">
      <c r="B21" s="99" t="s">
        <v>107</v>
      </c>
      <c r="C21" s="104" t="s">
        <v>187</v>
      </c>
      <c r="D21" s="169" t="s">
        <v>102</v>
      </c>
      <c r="E21" s="75">
        <v>1561.3244655636206</v>
      </c>
      <c r="F21" s="75">
        <v>1419.0868754597882</v>
      </c>
      <c r="G21" s="75">
        <v>1278.6958238382199</v>
      </c>
      <c r="H21" s="75">
        <v>1068.0145384979119</v>
      </c>
      <c r="I21" s="75">
        <v>1062.5461293735186</v>
      </c>
      <c r="J21" s="75">
        <v>1007.2194304617063</v>
      </c>
      <c r="K21" s="87">
        <v>975.80140295965987</v>
      </c>
      <c r="L21" s="92">
        <v>936.12916707892464</v>
      </c>
      <c r="M21" s="92">
        <v>900.65796903309058</v>
      </c>
      <c r="N21" s="92">
        <v>902.9034171208433</v>
      </c>
      <c r="O21" s="92">
        <v>876.1068680286437</v>
      </c>
      <c r="P21" s="91">
        <v>889.90387632929571</v>
      </c>
      <c r="Q21" s="91">
        <v>875.40054213929307</v>
      </c>
      <c r="R21" s="91">
        <v>870.19510969306782</v>
      </c>
      <c r="S21" s="91">
        <v>838.85218383906772</v>
      </c>
      <c r="T21" s="163">
        <v>839</v>
      </c>
      <c r="U21" s="91"/>
      <c r="V21" s="91"/>
      <c r="W21" s="91"/>
      <c r="X21" s="91"/>
      <c r="Y21" s="91"/>
      <c r="Z21" s="91"/>
      <c r="AA21" s="91"/>
      <c r="AB21" s="91"/>
      <c r="AC21" s="91"/>
      <c r="AD21" s="91"/>
      <c r="AE21" s="91"/>
    </row>
    <row r="22" spans="2:31" s="22" customFormat="1" ht="15">
      <c r="B22" s="135" t="s">
        <v>200</v>
      </c>
      <c r="C22" s="136"/>
      <c r="D22" s="170" t="s">
        <v>104</v>
      </c>
      <c r="E22" s="137"/>
      <c r="F22" s="137">
        <v>-9.1100616521557043E-2</v>
      </c>
      <c r="G22" s="137">
        <v>-0.18101853660900091</v>
      </c>
      <c r="H22" s="137">
        <v>-0.3159560754360084</v>
      </c>
      <c r="I22" s="137">
        <v>-0.31945849221381034</v>
      </c>
      <c r="J22" s="137">
        <v>-0.35489423853804491</v>
      </c>
      <c r="K22" s="137">
        <v>-0.37501691483118343</v>
      </c>
      <c r="L22" s="137">
        <v>-0.40042626175473151</v>
      </c>
      <c r="M22" s="137">
        <v>-0.42314492020519073</v>
      </c>
      <c r="N22" s="137">
        <v>-0.42170673871115871</v>
      </c>
      <c r="O22" s="137">
        <v>-0.43886944235362452</v>
      </c>
      <c r="P22" s="137">
        <v>-0.43003270879506111</v>
      </c>
      <c r="Q22" s="137">
        <v>-0.43932183127401175</v>
      </c>
      <c r="R22" s="137">
        <v>-0.44265581633671691</v>
      </c>
      <c r="S22" s="137">
        <v>-0.46273039183034165</v>
      </c>
      <c r="T22" s="163"/>
      <c r="U22" s="91"/>
      <c r="V22" s="91"/>
      <c r="W22" s="91"/>
      <c r="X22" s="91"/>
      <c r="Y22" s="91"/>
      <c r="Z22" s="91"/>
      <c r="AA22" s="91"/>
      <c r="AB22" s="91"/>
      <c r="AC22" s="91"/>
      <c r="AD22" s="91"/>
      <c r="AE22" s="91"/>
    </row>
    <row r="23" spans="2:31" s="22" customFormat="1" ht="15">
      <c r="B23" s="114" t="s">
        <v>204</v>
      </c>
      <c r="C23" s="115"/>
      <c r="D23" s="171" t="s">
        <v>104</v>
      </c>
      <c r="E23" s="116"/>
      <c r="F23" s="116"/>
      <c r="G23" s="117">
        <v>4.1386615789669326E-3</v>
      </c>
      <c r="H23" s="118">
        <v>8.2582444279267943E-3</v>
      </c>
      <c r="I23" s="118">
        <v>1.0377905686573012E-2</v>
      </c>
      <c r="J23" s="118">
        <v>1.0813978805141573E-2</v>
      </c>
      <c r="K23" s="118">
        <v>1.1605676743101014E-2</v>
      </c>
      <c r="L23" s="118">
        <v>1.86054202464822E-2</v>
      </c>
      <c r="M23" s="118">
        <v>3.3747438624537822E-2</v>
      </c>
      <c r="N23" s="118">
        <v>4.0562611637876236E-2</v>
      </c>
      <c r="O23" s="118">
        <v>2.9365759309258877E-2</v>
      </c>
      <c r="P23" s="118">
        <v>3.3118493786336939E-2</v>
      </c>
      <c r="Q23" s="118">
        <v>3.5636040261654324E-2</v>
      </c>
      <c r="R23" s="118">
        <v>4.1478498588330089E-2</v>
      </c>
      <c r="S23" s="118">
        <v>3.9657081889988628E-2</v>
      </c>
      <c r="T23" s="164"/>
      <c r="U23" s="100"/>
      <c r="V23" s="100"/>
      <c r="W23" s="100"/>
      <c r="X23" s="100"/>
      <c r="Y23" s="100"/>
      <c r="Z23" s="100"/>
      <c r="AA23" s="100"/>
      <c r="AB23" s="100"/>
      <c r="AC23" s="100"/>
      <c r="AD23" s="100"/>
      <c r="AE23" s="100"/>
    </row>
    <row r="24" spans="2:31" s="22" customFormat="1" hidden="1" outlineLevel="1">
      <c r="B24" s="77"/>
      <c r="C24" s="103"/>
      <c r="D24" s="72"/>
      <c r="E24" s="101"/>
      <c r="F24" s="101"/>
      <c r="G24" s="102"/>
      <c r="H24" s="113"/>
      <c r="I24" s="113"/>
      <c r="J24" s="113"/>
      <c r="K24" s="113"/>
      <c r="L24" s="113"/>
      <c r="M24" s="113"/>
      <c r="N24" s="113"/>
      <c r="O24" s="113"/>
      <c r="P24" s="113"/>
      <c r="Q24" s="113"/>
      <c r="R24" s="113"/>
      <c r="S24" s="113"/>
      <c r="T24" s="164"/>
      <c r="U24" s="100"/>
      <c r="V24" s="100"/>
      <c r="W24" s="100"/>
      <c r="X24" s="100"/>
      <c r="Y24" s="100"/>
      <c r="Z24" s="100"/>
      <c r="AA24" s="100"/>
      <c r="AB24" s="100"/>
      <c r="AC24" s="100"/>
      <c r="AD24" s="100"/>
      <c r="AE24" s="100"/>
    </row>
    <row r="25" spans="2:31" s="22" customFormat="1" ht="15" hidden="1" outlineLevel="1">
      <c r="B25" s="77" t="s">
        <v>106</v>
      </c>
      <c r="C25" s="104" t="s">
        <v>187</v>
      </c>
      <c r="D25" s="72" t="s">
        <v>121</v>
      </c>
      <c r="E25" s="75">
        <v>2733738.6199999992</v>
      </c>
      <c r="F25" s="75">
        <v>2526982.1899999995</v>
      </c>
      <c r="G25" s="75">
        <v>2312824.9597999998</v>
      </c>
      <c r="H25" s="75">
        <v>2021723.8597999997</v>
      </c>
      <c r="I25" s="75">
        <v>2063711.2002000003</v>
      </c>
      <c r="J25" s="75">
        <v>2005830.6097000004</v>
      </c>
      <c r="K25" s="75">
        <v>1947277.0782999997</v>
      </c>
      <c r="L25" s="75">
        <v>1849704.6422000004</v>
      </c>
      <c r="M25" s="75">
        <v>1756298.3508000001</v>
      </c>
      <c r="N25" s="75">
        <v>1852517.6189999995</v>
      </c>
      <c r="O25" s="75">
        <v>2073017.2479999997</v>
      </c>
      <c r="P25" s="76">
        <v>1850003.9356999998</v>
      </c>
      <c r="Q25" s="76">
        <v>1818169.2837999996</v>
      </c>
      <c r="R25" s="76">
        <v>1806066.4549000005</v>
      </c>
      <c r="S25" s="76">
        <v>1699761.1469999999</v>
      </c>
      <c r="T25" s="29"/>
      <c r="U25" s="76"/>
      <c r="V25" s="76"/>
      <c r="W25" s="76"/>
      <c r="X25" s="76"/>
      <c r="Y25" s="76"/>
      <c r="Z25" s="76"/>
      <c r="AA25" s="76"/>
      <c r="AB25" s="76"/>
      <c r="AC25" s="76"/>
      <c r="AD25" s="76"/>
      <c r="AE25" s="76"/>
    </row>
    <row r="26" spans="2:31" s="143" customFormat="1" ht="15" hidden="1" outlineLevel="1">
      <c r="B26" s="88" t="s">
        <v>214</v>
      </c>
      <c r="C26" s="106"/>
      <c r="D26" s="89" t="s">
        <v>121</v>
      </c>
      <c r="E26" s="90"/>
      <c r="F26" s="90">
        <v>253283.89907379542</v>
      </c>
      <c r="G26" s="90">
        <v>511200.99459993234</v>
      </c>
      <c r="H26" s="90">
        <v>933822.9152082759</v>
      </c>
      <c r="I26" s="90">
        <v>969541.45533300797</v>
      </c>
      <c r="J26" s="90">
        <v>1103474.3838160783</v>
      </c>
      <c r="K26" s="90">
        <v>1168450.5014713979</v>
      </c>
      <c r="L26" s="90">
        <v>1235328.0792406492</v>
      </c>
      <c r="M26" s="90">
        <v>1288310.9667165</v>
      </c>
      <c r="N26" s="90">
        <v>1350881.1482479493</v>
      </c>
      <c r="O26" s="90">
        <v>1621239.2253373039</v>
      </c>
      <c r="P26" s="90">
        <v>1395452.3529998732</v>
      </c>
      <c r="Q26" s="90">
        <v>1424634.494223621</v>
      </c>
      <c r="R26" s="90">
        <v>1434420.3176167242</v>
      </c>
      <c r="S26" s="90">
        <v>1463941.2496247711</v>
      </c>
      <c r="T26" s="159"/>
      <c r="U26" s="90"/>
      <c r="V26" s="90"/>
      <c r="W26" s="90"/>
      <c r="X26" s="90"/>
      <c r="Y26" s="90"/>
      <c r="Z26" s="90"/>
      <c r="AA26" s="90"/>
      <c r="AB26" s="90"/>
      <c r="AC26" s="90"/>
      <c r="AD26" s="90"/>
      <c r="AE26" s="90"/>
    </row>
    <row r="27" spans="2:31" s="143" customFormat="1" ht="15" hidden="1" outlineLevel="1">
      <c r="B27" s="122" t="s">
        <v>215</v>
      </c>
      <c r="C27" s="123"/>
      <c r="D27" s="172" t="s">
        <v>114</v>
      </c>
      <c r="E27" s="124"/>
      <c r="F27" s="134">
        <v>697298.45761151728</v>
      </c>
      <c r="G27" s="134">
        <v>1481423.4202784952</v>
      </c>
      <c r="H27" s="134">
        <v>2848580.1116970847</v>
      </c>
      <c r="I27" s="134">
        <v>3113197.6130742882</v>
      </c>
      <c r="J27" s="134">
        <v>3729743.4172983444</v>
      </c>
      <c r="K27" s="134">
        <v>3762410.6147379014</v>
      </c>
      <c r="L27" s="134">
        <v>5707215.7260917993</v>
      </c>
      <c r="M27" s="134">
        <v>5951996.6662302306</v>
      </c>
      <c r="N27" s="134">
        <v>4642329.5388214216</v>
      </c>
      <c r="O27" s="134">
        <v>6429284.1353722764</v>
      </c>
      <c r="P27" s="134">
        <v>5508681.334451437</v>
      </c>
      <c r="Q27" s="134">
        <v>5897986.8060857905</v>
      </c>
      <c r="R27" s="134">
        <v>5479485.6132958857</v>
      </c>
      <c r="S27" s="134">
        <v>5548337.336077882</v>
      </c>
      <c r="T27" s="165"/>
      <c r="U27" s="144"/>
      <c r="V27" s="144"/>
      <c r="W27" s="144"/>
      <c r="X27" s="144"/>
      <c r="Y27" s="144"/>
      <c r="Z27" s="144"/>
      <c r="AA27" s="144"/>
      <c r="AB27" s="144"/>
      <c r="AC27" s="144"/>
      <c r="AD27" s="144"/>
      <c r="AE27" s="144"/>
    </row>
    <row r="28" spans="2:31" hidden="1" outlineLevel="1">
      <c r="B28" s="8"/>
      <c r="C28" s="109"/>
      <c r="D28" s="60"/>
      <c r="E28" s="21"/>
      <c r="F28" s="21"/>
      <c r="G28" s="21"/>
      <c r="H28" s="21"/>
      <c r="I28" s="21"/>
      <c r="J28" s="21"/>
      <c r="K28" s="21"/>
      <c r="L28" s="21"/>
      <c r="M28" s="21"/>
      <c r="N28" s="21"/>
      <c r="O28" s="21"/>
      <c r="R28" s="21"/>
      <c r="S28" s="21"/>
      <c r="T28" s="19"/>
      <c r="U28" s="21"/>
      <c r="V28" s="21"/>
      <c r="W28" s="21"/>
      <c r="X28" s="21"/>
      <c r="Y28" s="21"/>
      <c r="Z28" s="21"/>
      <c r="AA28" s="21"/>
      <c r="AB28" s="21"/>
      <c r="AC28" s="21"/>
      <c r="AD28" s="21"/>
      <c r="AE28" s="21"/>
    </row>
    <row r="29" spans="2:31" ht="15" hidden="1" outlineLevel="1">
      <c r="B29" s="77" t="s">
        <v>120</v>
      </c>
      <c r="C29" s="109"/>
      <c r="D29" s="72" t="s">
        <v>121</v>
      </c>
      <c r="E29" s="75"/>
      <c r="F29" s="75"/>
      <c r="G29" s="75">
        <v>9571.9997999999996</v>
      </c>
      <c r="H29" s="75">
        <v>16695.889800000001</v>
      </c>
      <c r="I29" s="75">
        <v>21417.000199999999</v>
      </c>
      <c r="J29" s="75">
        <v>21691.009700000002</v>
      </c>
      <c r="K29" s="75">
        <v>22599.4683</v>
      </c>
      <c r="L29" s="75">
        <v>34414.532200000001</v>
      </c>
      <c r="M29" s="75">
        <v>59270.570800000001</v>
      </c>
      <c r="N29" s="75">
        <v>75141.6351</v>
      </c>
      <c r="O29" s="75">
        <v>60871.908000000003</v>
      </c>
      <c r="P29" s="76">
        <v>61253.940600000002</v>
      </c>
      <c r="Q29" s="76">
        <v>64792.353799999997</v>
      </c>
      <c r="R29" s="76">
        <v>74912.924899999998</v>
      </c>
      <c r="S29" s="76">
        <v>67407.566999999995</v>
      </c>
      <c r="T29" s="29"/>
      <c r="U29" s="76"/>
      <c r="V29" s="76"/>
      <c r="W29" s="76"/>
      <c r="X29" s="76"/>
      <c r="Y29" s="76"/>
      <c r="Z29" s="76"/>
      <c r="AA29" s="76"/>
      <c r="AB29" s="76"/>
      <c r="AC29" s="76"/>
      <c r="AD29" s="76"/>
      <c r="AE29" s="76"/>
    </row>
    <row r="30" spans="2:31" s="143" customFormat="1" ht="15" hidden="1" outlineLevel="1">
      <c r="B30" s="88" t="s">
        <v>216</v>
      </c>
      <c r="C30" s="133" t="s">
        <v>186</v>
      </c>
      <c r="D30" s="89" t="s">
        <v>121</v>
      </c>
      <c r="E30" s="90"/>
      <c r="F30" s="90"/>
      <c r="G30" s="90"/>
      <c r="H30" s="90"/>
      <c r="I30" s="90"/>
      <c r="J30" s="90"/>
      <c r="K30" s="90">
        <v>264.52</v>
      </c>
      <c r="L30" s="90">
        <v>936.31</v>
      </c>
      <c r="M30" s="90">
        <v>2170.37</v>
      </c>
      <c r="N30" s="90">
        <v>4314.7300000000005</v>
      </c>
      <c r="O30" s="90">
        <v>7550.7800000000007</v>
      </c>
      <c r="P30" s="90">
        <v>11370.09</v>
      </c>
      <c r="Q30" s="90">
        <v>9693.380000000001</v>
      </c>
      <c r="R30" s="90">
        <v>9987.77</v>
      </c>
      <c r="S30" s="90">
        <v>9337.34</v>
      </c>
      <c r="T30" s="159"/>
      <c r="U30" s="90"/>
      <c r="V30" s="90"/>
      <c r="W30" s="90"/>
      <c r="X30" s="90"/>
      <c r="Y30" s="90"/>
      <c r="Z30" s="90"/>
      <c r="AA30" s="90"/>
      <c r="AB30" s="90"/>
      <c r="AC30" s="90"/>
      <c r="AD30" s="90"/>
      <c r="AE30" s="90"/>
    </row>
    <row r="31" spans="2:31" s="143" customFormat="1" ht="15" hidden="1" outlineLevel="1">
      <c r="B31" s="88" t="s">
        <v>217</v>
      </c>
      <c r="C31" s="133" t="s">
        <v>188</v>
      </c>
      <c r="D31" s="89" t="s">
        <v>121</v>
      </c>
      <c r="E31" s="90"/>
      <c r="F31" s="90"/>
      <c r="G31" s="90"/>
      <c r="H31" s="90"/>
      <c r="I31" s="90">
        <v>692.00019999999995</v>
      </c>
      <c r="J31" s="90">
        <v>2818</v>
      </c>
      <c r="K31" s="90">
        <v>2816.2</v>
      </c>
      <c r="L31" s="90">
        <v>3957.7934999999998</v>
      </c>
      <c r="M31" s="90">
        <v>14323.4614</v>
      </c>
      <c r="N31" s="90">
        <v>27658.3861</v>
      </c>
      <c r="O31" s="90">
        <v>3961.8</v>
      </c>
      <c r="P31" s="90">
        <v>5023.9435999999996</v>
      </c>
      <c r="Q31" s="90">
        <v>6665.0464999999995</v>
      </c>
      <c r="R31" s="90">
        <v>4094.1741999999999</v>
      </c>
      <c r="S31" s="90">
        <v>3671.1</v>
      </c>
      <c r="T31" s="159"/>
      <c r="U31" s="90"/>
      <c r="V31" s="90"/>
      <c r="W31" s="90"/>
      <c r="X31" s="90"/>
      <c r="Y31" s="90"/>
      <c r="Z31" s="90"/>
      <c r="AA31" s="90"/>
      <c r="AB31" s="90"/>
      <c r="AC31" s="90"/>
      <c r="AD31" s="90"/>
      <c r="AE31" s="90"/>
    </row>
    <row r="32" spans="2:31" s="143" customFormat="1" ht="15" hidden="1" outlineLevel="1">
      <c r="B32" s="127" t="s">
        <v>218</v>
      </c>
      <c r="C32" s="128" t="s">
        <v>197</v>
      </c>
      <c r="D32" s="173" t="s">
        <v>121</v>
      </c>
      <c r="E32" s="129"/>
      <c r="F32" s="129"/>
      <c r="G32" s="129">
        <v>9571.9997999999996</v>
      </c>
      <c r="H32" s="129">
        <v>16695.889800000001</v>
      </c>
      <c r="I32" s="129">
        <v>20725</v>
      </c>
      <c r="J32" s="129">
        <v>18872.9997</v>
      </c>
      <c r="K32" s="129">
        <v>19518.748299999999</v>
      </c>
      <c r="L32" s="129">
        <v>29520.428700000004</v>
      </c>
      <c r="M32" s="129">
        <v>42776.739400000006</v>
      </c>
      <c r="N32" s="129">
        <v>43168.519</v>
      </c>
      <c r="O32" s="129">
        <v>49359.328000000001</v>
      </c>
      <c r="P32" s="129">
        <v>44859.906999999999</v>
      </c>
      <c r="Q32" s="129">
        <v>48433.927299999996</v>
      </c>
      <c r="R32" s="129">
        <v>60830.9807</v>
      </c>
      <c r="S32" s="129">
        <v>54399.126999999993</v>
      </c>
      <c r="T32" s="159"/>
      <c r="U32" s="90"/>
      <c r="V32" s="90"/>
      <c r="W32" s="90"/>
      <c r="X32" s="90"/>
      <c r="Y32" s="90"/>
      <c r="Z32" s="90"/>
      <c r="AA32" s="90"/>
      <c r="AB32" s="90"/>
      <c r="AC32" s="90"/>
      <c r="AD32" s="90"/>
      <c r="AE32" s="90"/>
    </row>
    <row r="33" spans="1:31" s="22" customFormat="1" ht="15" hidden="1" outlineLevel="1">
      <c r="B33" s="114" t="s">
        <v>122</v>
      </c>
      <c r="C33" s="125" t="s">
        <v>197</v>
      </c>
      <c r="D33" s="171" t="s">
        <v>121</v>
      </c>
      <c r="E33" s="126">
        <v>2733738.6199999992</v>
      </c>
      <c r="F33" s="126">
        <v>2526982.1899999995</v>
      </c>
      <c r="G33" s="126">
        <v>2303252.96</v>
      </c>
      <c r="H33" s="126">
        <v>2005027.9699999997</v>
      </c>
      <c r="I33" s="126">
        <v>2042294.2000000004</v>
      </c>
      <c r="J33" s="126">
        <v>1984139.6000000003</v>
      </c>
      <c r="K33" s="126">
        <v>1924677.6099999996</v>
      </c>
      <c r="L33" s="126">
        <v>1815290.1100000003</v>
      </c>
      <c r="M33" s="126">
        <v>1697027.78</v>
      </c>
      <c r="N33" s="126">
        <v>1777343.4999999995</v>
      </c>
      <c r="O33" s="126">
        <v>2012015.3399999996</v>
      </c>
      <c r="P33" s="121">
        <v>1788284.8999999997</v>
      </c>
      <c r="Q33" s="121">
        <v>1753376.9299999997</v>
      </c>
      <c r="R33" s="121">
        <v>1731153.5300000005</v>
      </c>
      <c r="S33" s="121">
        <v>1632353.5799999998</v>
      </c>
      <c r="T33" s="29"/>
      <c r="U33" s="76"/>
      <c r="V33" s="76"/>
      <c r="W33" s="76"/>
      <c r="X33" s="76"/>
      <c r="Y33" s="76"/>
      <c r="Z33" s="76"/>
      <c r="AA33" s="76"/>
      <c r="AB33" s="76"/>
      <c r="AC33" s="76"/>
      <c r="AD33" s="76"/>
      <c r="AE33" s="76"/>
    </row>
    <row r="34" spans="1:31" ht="15" collapsed="1" thickBot="1">
      <c r="B34" s="85" t="s">
        <v>195</v>
      </c>
      <c r="C34" s="108"/>
      <c r="D34" s="193"/>
      <c r="E34" s="86"/>
      <c r="F34" s="86"/>
      <c r="G34" s="86"/>
      <c r="H34" s="86"/>
      <c r="I34" s="86"/>
      <c r="J34" s="86"/>
      <c r="K34" s="86"/>
      <c r="L34" s="86"/>
      <c r="M34" s="86"/>
      <c r="N34" s="86"/>
      <c r="O34" s="86"/>
      <c r="P34" s="86"/>
      <c r="Q34" s="86"/>
      <c r="R34" s="86"/>
      <c r="S34" s="86"/>
      <c r="T34" s="161"/>
      <c r="U34" s="86"/>
      <c r="V34" s="86"/>
      <c r="W34" s="86"/>
      <c r="X34" s="86"/>
      <c r="Y34" s="86"/>
      <c r="Z34" s="86"/>
      <c r="AA34" s="86"/>
      <c r="AB34" s="86"/>
      <c r="AC34" s="86"/>
      <c r="AD34" s="86"/>
      <c r="AE34" s="86"/>
    </row>
    <row r="35" spans="1:31" s="152" customFormat="1" ht="22.75" customHeight="1" thickTop="1">
      <c r="B35" s="151" t="s">
        <v>99</v>
      </c>
      <c r="C35" s="150"/>
      <c r="D35" s="64"/>
      <c r="E35" s="64"/>
      <c r="F35" s="64"/>
      <c r="G35" s="64"/>
      <c r="H35" s="64"/>
      <c r="I35" s="64"/>
      <c r="J35" s="64"/>
      <c r="K35" s="64"/>
      <c r="L35" s="64"/>
      <c r="M35" s="64"/>
      <c r="N35" s="64"/>
      <c r="O35" s="64"/>
      <c r="P35" s="154"/>
      <c r="Q35" s="154"/>
      <c r="R35" s="154"/>
      <c r="S35" s="154"/>
      <c r="T35" s="162"/>
      <c r="U35" s="154"/>
      <c r="V35" s="154"/>
      <c r="W35" s="154"/>
      <c r="X35" s="154"/>
      <c r="Y35" s="154"/>
      <c r="Z35" s="154"/>
      <c r="AA35" s="154"/>
      <c r="AB35" s="154"/>
      <c r="AC35" s="154"/>
      <c r="AD35" s="154"/>
      <c r="AE35" s="154"/>
    </row>
    <row r="36" spans="1:31" s="22" customFormat="1" ht="18">
      <c r="B36" s="99" t="s">
        <v>108</v>
      </c>
      <c r="C36" s="104" t="s">
        <v>164</v>
      </c>
      <c r="D36" s="169" t="s">
        <v>112</v>
      </c>
      <c r="E36" s="75">
        <v>570.88020955960042</v>
      </c>
      <c r="F36" s="75">
        <v>556.00736939198407</v>
      </c>
      <c r="G36" s="75">
        <v>546.90301641354904</v>
      </c>
      <c r="H36" s="75">
        <v>471.46026567399923</v>
      </c>
      <c r="I36" s="75">
        <v>432.97444501097488</v>
      </c>
      <c r="J36" s="75">
        <v>423.11052238253427</v>
      </c>
      <c r="K36" s="87">
        <v>413.25137260237324</v>
      </c>
      <c r="L36" s="92">
        <v>398.25783002493785</v>
      </c>
      <c r="M36" s="92">
        <v>382.95852176673333</v>
      </c>
      <c r="N36" s="92">
        <v>370.22368476744634</v>
      </c>
      <c r="O36" s="92">
        <v>353.07608293417513</v>
      </c>
      <c r="P36" s="91">
        <v>342.02000772725387</v>
      </c>
      <c r="Q36" s="91">
        <v>342.5546519884619</v>
      </c>
      <c r="R36" s="91">
        <v>328.55569911533411</v>
      </c>
      <c r="S36" s="91">
        <v>313.97750324977522</v>
      </c>
      <c r="T36" s="313">
        <v>308</v>
      </c>
      <c r="U36" s="55"/>
      <c r="V36" s="55"/>
      <c r="W36" s="63"/>
      <c r="X36" s="55"/>
      <c r="Y36" s="55"/>
      <c r="Z36" s="55"/>
      <c r="AA36" s="55"/>
      <c r="AB36" s="55"/>
      <c r="AC36" s="55"/>
      <c r="AD36" s="55"/>
      <c r="AE36" s="55"/>
    </row>
    <row r="37" spans="1:31" ht="15">
      <c r="B37" s="135" t="s">
        <v>201</v>
      </c>
      <c r="C37" s="136" t="s">
        <v>165</v>
      </c>
      <c r="D37" s="170" t="s">
        <v>104</v>
      </c>
      <c r="E37" s="137"/>
      <c r="F37" s="137">
        <v>-2.6052471111391026E-2</v>
      </c>
      <c r="G37" s="137">
        <v>-4.2000392980076039E-2</v>
      </c>
      <c r="H37" s="137">
        <v>-0.17415202387607315</v>
      </c>
      <c r="I37" s="137">
        <v>-0.24156690359788702</v>
      </c>
      <c r="J37" s="137">
        <v>-0.25884534916889401</v>
      </c>
      <c r="K37" s="137">
        <v>-0.27611543423239054</v>
      </c>
      <c r="L37" s="137">
        <v>-0.30237919681180908</v>
      </c>
      <c r="M37" s="137">
        <v>-0.32917870936538285</v>
      </c>
      <c r="N37" s="137">
        <v>-0.31552647449996085</v>
      </c>
      <c r="O37" s="137">
        <v>-0.34722914497622348</v>
      </c>
      <c r="P37" s="137">
        <v>-0.36766973558789251</v>
      </c>
      <c r="Q37" s="137">
        <v>-0.39995353446790155</v>
      </c>
      <c r="R37" s="137">
        <v>-0.42447523383444141</v>
      </c>
      <c r="S37" s="137">
        <v>-0.45001158212860465</v>
      </c>
      <c r="T37" s="28"/>
      <c r="U37" s="78"/>
      <c r="V37" s="78"/>
      <c r="W37" s="78"/>
      <c r="X37" s="78"/>
      <c r="Y37" s="78"/>
      <c r="Z37" s="78"/>
      <c r="AA37" s="78"/>
      <c r="AB37" s="78"/>
      <c r="AC37" s="78"/>
      <c r="AD37" s="78"/>
      <c r="AE37" s="78"/>
    </row>
    <row r="38" spans="1:31" ht="15">
      <c r="B38" s="114" t="s">
        <v>203</v>
      </c>
      <c r="C38" s="115"/>
      <c r="D38" s="171" t="s">
        <v>104</v>
      </c>
      <c r="E38" s="116"/>
      <c r="F38" s="116"/>
      <c r="G38" s="118">
        <v>7.7298519275097108E-2</v>
      </c>
      <c r="H38" s="118">
        <v>8.6521555402690492E-2</v>
      </c>
      <c r="I38" s="118">
        <v>0.10761829888570923</v>
      </c>
      <c r="J38" s="118">
        <v>8.5687130586828544E-2</v>
      </c>
      <c r="K38" s="118">
        <v>6.3886357480503086E-2</v>
      </c>
      <c r="L38" s="118">
        <v>4.8602799319904515E-2</v>
      </c>
      <c r="M38" s="118">
        <v>3.9100408930547052E-2</v>
      </c>
      <c r="N38" s="118">
        <v>6.3430190991353635E-2</v>
      </c>
      <c r="O38" s="118">
        <v>0.18568419043946668</v>
      </c>
      <c r="P38" s="118">
        <v>0.31552977594046167</v>
      </c>
      <c r="Q38" s="118">
        <v>0.32666635751884099</v>
      </c>
      <c r="R38" s="118">
        <v>0.24321019064837324</v>
      </c>
      <c r="S38" s="118">
        <v>0.26954697820726686</v>
      </c>
      <c r="T38" s="19"/>
      <c r="U38" s="21"/>
      <c r="V38" s="21"/>
      <c r="W38" s="21"/>
      <c r="X38" s="21"/>
      <c r="Y38" s="21"/>
      <c r="Z38" s="21"/>
      <c r="AA38" s="21"/>
      <c r="AB38" s="21"/>
      <c r="AC38" s="21"/>
      <c r="AD38" s="21"/>
      <c r="AE38" s="21"/>
    </row>
    <row r="39" spans="1:31" outlineLevel="1">
      <c r="B39" s="8"/>
      <c r="C39" s="112"/>
      <c r="D39" s="60"/>
      <c r="E39" s="101"/>
      <c r="F39" s="101"/>
      <c r="G39" s="101"/>
      <c r="H39" s="101"/>
      <c r="I39" s="101"/>
      <c r="J39" s="101"/>
      <c r="K39" s="101"/>
      <c r="L39" s="101"/>
      <c r="M39" s="101"/>
      <c r="N39" s="101"/>
      <c r="O39" s="101"/>
      <c r="P39" s="101"/>
      <c r="Q39" s="101"/>
      <c r="R39" s="101"/>
      <c r="S39" s="101"/>
      <c r="T39" s="19"/>
      <c r="U39" s="21"/>
      <c r="V39" s="21"/>
      <c r="W39" s="21"/>
      <c r="X39" s="21"/>
      <c r="Y39" s="21"/>
      <c r="Z39" s="21"/>
      <c r="AA39" s="21"/>
      <c r="AB39" s="21"/>
      <c r="AC39" s="21"/>
      <c r="AD39" s="21"/>
      <c r="AE39" s="21"/>
    </row>
    <row r="40" spans="1:31" s="59" customFormat="1" ht="15" outlineLevel="1">
      <c r="A40" s="22"/>
      <c r="B40" s="77" t="s">
        <v>202</v>
      </c>
      <c r="C40" s="104" t="s">
        <v>163</v>
      </c>
      <c r="D40" s="72" t="s">
        <v>113</v>
      </c>
      <c r="E40" s="75">
        <v>999559.86771999998</v>
      </c>
      <c r="F40" s="75">
        <v>990087.88274999987</v>
      </c>
      <c r="G40" s="75">
        <v>989203.93995999987</v>
      </c>
      <c r="H40" s="75">
        <v>892462.07209999952</v>
      </c>
      <c r="I40" s="75">
        <v>840936.86558000022</v>
      </c>
      <c r="J40" s="75">
        <v>842604.90953000006</v>
      </c>
      <c r="K40" s="75">
        <v>824670.80187000008</v>
      </c>
      <c r="L40" s="75">
        <v>786920.63327999995</v>
      </c>
      <c r="M40" s="75">
        <v>746775.62773999979</v>
      </c>
      <c r="N40" s="75">
        <v>759587.19359000004</v>
      </c>
      <c r="O40" s="75">
        <v>835385.42682000005</v>
      </c>
      <c r="P40" s="76">
        <v>710840.0192199999</v>
      </c>
      <c r="Q40" s="76">
        <v>711471.28232999984</v>
      </c>
      <c r="R40" s="76">
        <v>681908.48250999989</v>
      </c>
      <c r="S40" s="76">
        <v>636210.73097000003</v>
      </c>
      <c r="T40" s="27"/>
      <c r="U40" s="75"/>
      <c r="V40" s="75"/>
      <c r="W40" s="75"/>
      <c r="X40" s="75"/>
      <c r="Y40" s="75"/>
      <c r="Z40" s="75"/>
      <c r="AA40" s="75"/>
      <c r="AB40" s="75"/>
      <c r="AC40" s="75"/>
      <c r="AD40" s="75"/>
      <c r="AE40" s="75"/>
    </row>
    <row r="41" spans="1:31" s="141" customFormat="1" ht="15" outlineLevel="1">
      <c r="A41" s="138"/>
      <c r="B41" s="88" t="s">
        <v>226</v>
      </c>
      <c r="C41" s="106" t="s">
        <v>165</v>
      </c>
      <c r="D41" s="89"/>
      <c r="E41" s="90"/>
      <c r="F41" s="90">
        <v>26484.205440299906</v>
      </c>
      <c r="G41" s="90">
        <v>43368.436061863991</v>
      </c>
      <c r="H41" s="90">
        <v>189520.06840808591</v>
      </c>
      <c r="I41" s="90">
        <v>269898.35202018789</v>
      </c>
      <c r="J41" s="90">
        <v>297024.92240281112</v>
      </c>
      <c r="K41" s="90">
        <v>317119.1043262654</v>
      </c>
      <c r="L41" s="90">
        <v>344672.59032000019</v>
      </c>
      <c r="M41" s="90">
        <v>370431.46722000005</v>
      </c>
      <c r="N41" s="90">
        <v>414435.39060301334</v>
      </c>
      <c r="O41" s="90">
        <v>517542.30748241569</v>
      </c>
      <c r="P41" s="90">
        <v>69606.194512609756</v>
      </c>
      <c r="Q41" s="90">
        <v>475849.80507627921</v>
      </c>
      <c r="R41" s="90">
        <v>504999.8186652927</v>
      </c>
      <c r="S41" s="90">
        <v>523868.56237936113</v>
      </c>
      <c r="T41" s="160"/>
      <c r="U41" s="140"/>
      <c r="V41" s="140"/>
      <c r="W41" s="140"/>
      <c r="X41" s="140"/>
      <c r="Y41" s="140"/>
      <c r="Z41" s="140"/>
      <c r="AA41" s="140"/>
      <c r="AB41" s="140"/>
      <c r="AC41" s="140"/>
      <c r="AD41" s="140"/>
      <c r="AE41" s="140"/>
    </row>
    <row r="42" spans="1:31" s="141" customFormat="1" ht="15" outlineLevel="1">
      <c r="A42" s="138"/>
      <c r="B42" s="122" t="s">
        <v>274</v>
      </c>
      <c r="C42" s="123"/>
      <c r="D42" s="172"/>
      <c r="E42" s="124"/>
      <c r="F42" s="134">
        <v>381765.42295477045</v>
      </c>
      <c r="G42" s="134">
        <v>708054.40854832833</v>
      </c>
      <c r="H42" s="134">
        <v>4228606.1004520608</v>
      </c>
      <c r="I42" s="134">
        <v>6451254.362784015</v>
      </c>
      <c r="J42" s="134">
        <v>7894701.1090636654</v>
      </c>
      <c r="K42" s="134">
        <v>10419996.02525299</v>
      </c>
      <c r="L42" s="134">
        <v>15790151.588342531</v>
      </c>
      <c r="M42" s="134">
        <v>17900112.77460051</v>
      </c>
      <c r="N42" s="134">
        <v>23312926.863118775</v>
      </c>
      <c r="O42" s="134">
        <v>23868612.466989413</v>
      </c>
      <c r="P42" s="134">
        <v>19366956.543215297</v>
      </c>
      <c r="Q42" s="134">
        <v>22211032.920789875</v>
      </c>
      <c r="R42" s="134">
        <v>29877926.238218892</v>
      </c>
      <c r="S42" s="134">
        <v>28977543.199522696</v>
      </c>
      <c r="T42" s="160"/>
      <c r="U42" s="140"/>
      <c r="V42" s="140"/>
      <c r="W42" s="140"/>
      <c r="X42" s="140"/>
      <c r="Y42" s="140"/>
      <c r="Z42" s="140"/>
      <c r="AA42" s="140"/>
      <c r="AB42" s="140"/>
      <c r="AC42" s="140"/>
      <c r="AD42" s="140"/>
      <c r="AE42" s="140"/>
    </row>
    <row r="43" spans="1:31" outlineLevel="1">
      <c r="B43" s="8"/>
      <c r="C43" s="112"/>
      <c r="D43" s="60"/>
      <c r="E43" s="21"/>
      <c r="F43" s="21"/>
      <c r="G43" s="21"/>
      <c r="H43" s="21"/>
      <c r="I43" s="21"/>
      <c r="J43" s="21"/>
      <c r="K43" s="21"/>
      <c r="L43" s="21"/>
      <c r="M43" s="21"/>
      <c r="N43" s="21"/>
      <c r="O43" s="21"/>
      <c r="R43" s="21"/>
      <c r="S43" s="21"/>
      <c r="T43" s="19"/>
      <c r="U43" s="21"/>
      <c r="V43" s="21"/>
      <c r="W43" s="21"/>
      <c r="X43" s="21"/>
      <c r="Y43" s="21"/>
      <c r="Z43" s="21"/>
      <c r="AA43" s="21"/>
      <c r="AB43" s="21"/>
      <c r="AC43" s="21"/>
      <c r="AD43" s="21"/>
      <c r="AE43" s="21"/>
    </row>
    <row r="44" spans="1:31" s="59" customFormat="1" ht="15" outlineLevel="1">
      <c r="A44" s="22"/>
      <c r="B44" s="77" t="s">
        <v>198</v>
      </c>
      <c r="C44" s="104" t="s">
        <v>163</v>
      </c>
      <c r="D44" s="72" t="s">
        <v>113</v>
      </c>
      <c r="E44" s="75"/>
      <c r="F44" s="75"/>
      <c r="G44" s="75">
        <v>76463.999820000055</v>
      </c>
      <c r="H44" s="75">
        <v>77217.206616000054</v>
      </c>
      <c r="I44" s="75">
        <v>90500.194943999944</v>
      </c>
      <c r="J44" s="75">
        <v>72200.396915999969</v>
      </c>
      <c r="K44" s="75">
        <v>52685.213651999969</v>
      </c>
      <c r="L44" s="75">
        <v>38246.545620000012</v>
      </c>
      <c r="M44" s="75">
        <v>29199.23242399998</v>
      </c>
      <c r="N44" s="75">
        <v>48180.760764000006</v>
      </c>
      <c r="O44" s="75">
        <v>155117.86668400004</v>
      </c>
      <c r="P44" s="76">
        <v>224291.19199400002</v>
      </c>
      <c r="Q44" s="76">
        <v>232413.73227799998</v>
      </c>
      <c r="R44" s="76">
        <v>165847.09203599996</v>
      </c>
      <c r="S44" s="76">
        <v>171488.68003599992</v>
      </c>
      <c r="T44" s="27"/>
      <c r="U44" s="75"/>
      <c r="V44" s="75"/>
      <c r="W44" s="75"/>
      <c r="X44" s="75"/>
      <c r="Y44" s="75"/>
      <c r="Z44" s="75"/>
      <c r="AA44" s="75"/>
      <c r="AB44" s="75"/>
      <c r="AC44" s="75"/>
      <c r="AD44" s="75"/>
      <c r="AE44" s="75"/>
    </row>
    <row r="45" spans="1:31" s="141" customFormat="1" ht="15" outlineLevel="1">
      <c r="A45" s="138"/>
      <c r="B45" s="88" t="s">
        <v>219</v>
      </c>
      <c r="C45" s="106"/>
      <c r="D45" s="89" t="s">
        <v>113</v>
      </c>
      <c r="E45" s="90"/>
      <c r="F45" s="90"/>
      <c r="G45" s="90"/>
      <c r="H45" s="90"/>
      <c r="I45" s="90"/>
      <c r="J45" s="90"/>
      <c r="K45" s="90"/>
      <c r="L45" s="90"/>
      <c r="M45" s="90">
        <v>696.71</v>
      </c>
      <c r="N45" s="90">
        <v>1562.2800000000002</v>
      </c>
      <c r="O45" s="90">
        <v>3531.1899999999996</v>
      </c>
      <c r="P45" s="90">
        <v>8397.65</v>
      </c>
      <c r="Q45" s="90">
        <v>7719.1100000000006</v>
      </c>
      <c r="R45" s="90">
        <v>7524.3400000000011</v>
      </c>
      <c r="S45" s="90">
        <v>12024.789999999997</v>
      </c>
      <c r="T45" s="160"/>
      <c r="U45" s="140"/>
      <c r="V45" s="140"/>
      <c r="W45" s="140"/>
      <c r="X45" s="140"/>
      <c r="Y45" s="140"/>
      <c r="Z45" s="140"/>
      <c r="AA45" s="140"/>
      <c r="AB45" s="140"/>
      <c r="AC45" s="140"/>
      <c r="AD45" s="140"/>
      <c r="AE45" s="140"/>
    </row>
    <row r="46" spans="1:31" s="141" customFormat="1" ht="15" outlineLevel="1">
      <c r="A46" s="138"/>
      <c r="B46" s="88" t="s">
        <v>220</v>
      </c>
      <c r="C46" s="142"/>
      <c r="D46" s="139" t="s">
        <v>113</v>
      </c>
      <c r="E46" s="90"/>
      <c r="F46" s="90"/>
      <c r="G46" s="90"/>
      <c r="H46" s="90"/>
      <c r="I46" s="90"/>
      <c r="J46" s="90"/>
      <c r="K46" s="90"/>
      <c r="L46" s="90"/>
      <c r="M46" s="90"/>
      <c r="N46" s="90"/>
      <c r="O46" s="90"/>
      <c r="P46" s="90"/>
      <c r="Q46" s="90">
        <v>80775.403182000009</v>
      </c>
      <c r="R46" s="90">
        <v>88085.454379999966</v>
      </c>
      <c r="S46" s="90">
        <v>94244.308379999944</v>
      </c>
      <c r="T46" s="160"/>
      <c r="U46" s="140"/>
      <c r="V46" s="140"/>
      <c r="W46" s="140"/>
      <c r="X46" s="140"/>
      <c r="Y46" s="140"/>
      <c r="Z46" s="140"/>
      <c r="AA46" s="140"/>
      <c r="AB46" s="140"/>
      <c r="AC46" s="140"/>
      <c r="AD46" s="140"/>
      <c r="AE46" s="140"/>
    </row>
    <row r="47" spans="1:31" s="141" customFormat="1" ht="15" outlineLevel="1">
      <c r="A47" s="138"/>
      <c r="B47" s="127" t="s">
        <v>221</v>
      </c>
      <c r="C47" s="128"/>
      <c r="D47" s="173" t="s">
        <v>113</v>
      </c>
      <c r="E47" s="129"/>
      <c r="F47" s="129"/>
      <c r="G47" s="129">
        <v>76463.999820000055</v>
      </c>
      <c r="H47" s="129">
        <v>77217.206616000054</v>
      </c>
      <c r="I47" s="129">
        <v>90500.194943999944</v>
      </c>
      <c r="J47" s="129">
        <v>72200.396915999969</v>
      </c>
      <c r="K47" s="129">
        <v>52685.213651999969</v>
      </c>
      <c r="L47" s="129">
        <v>38246.545620000012</v>
      </c>
      <c r="M47" s="129">
        <v>28502.522423999981</v>
      </c>
      <c r="N47" s="129">
        <v>46618.480764000007</v>
      </c>
      <c r="O47" s="129">
        <v>151586.67668400003</v>
      </c>
      <c r="P47" s="129">
        <v>142921.20434400003</v>
      </c>
      <c r="Q47" s="129">
        <v>143919.21909599996</v>
      </c>
      <c r="R47" s="129">
        <v>70237.297655999995</v>
      </c>
      <c r="S47" s="129">
        <v>65219.581655999988</v>
      </c>
      <c r="T47" s="160"/>
      <c r="U47" s="140"/>
      <c r="V47" s="140"/>
      <c r="W47" s="140"/>
      <c r="X47" s="140"/>
      <c r="Y47" s="140"/>
      <c r="Z47" s="140"/>
      <c r="AA47" s="140"/>
      <c r="AB47" s="140"/>
      <c r="AC47" s="140"/>
      <c r="AD47" s="140"/>
      <c r="AE47" s="140"/>
    </row>
    <row r="48" spans="1:31" s="59" customFormat="1" ht="15" outlineLevel="1">
      <c r="A48" s="22"/>
      <c r="B48" s="77" t="s">
        <v>199</v>
      </c>
      <c r="C48" s="103" t="s">
        <v>163</v>
      </c>
      <c r="D48" s="72" t="s">
        <v>113</v>
      </c>
      <c r="E48" s="75">
        <v>853324.03</v>
      </c>
      <c r="F48" s="75">
        <v>858109.14999999991</v>
      </c>
      <c r="G48" s="75">
        <v>786068.90017999988</v>
      </c>
      <c r="H48" s="75">
        <v>721511.02338399948</v>
      </c>
      <c r="I48" s="75">
        <v>675063.09505600017</v>
      </c>
      <c r="J48" s="75">
        <v>680201.19308400014</v>
      </c>
      <c r="K48" s="75">
        <v>642505.09634800011</v>
      </c>
      <c r="L48" s="75">
        <v>608408.80437999999</v>
      </c>
      <c r="M48" s="75">
        <v>582238.067576</v>
      </c>
      <c r="N48" s="75">
        <v>553881.24923599989</v>
      </c>
      <c r="O48" s="75">
        <v>547549.97331599996</v>
      </c>
      <c r="P48" s="75">
        <v>380437.95800599991</v>
      </c>
      <c r="Q48" s="75">
        <v>358627.14772199997</v>
      </c>
      <c r="R48" s="75">
        <v>399188.36796399998</v>
      </c>
      <c r="S48" s="75">
        <v>356341.54996400001</v>
      </c>
      <c r="T48" s="27"/>
      <c r="U48" s="75"/>
      <c r="V48" s="75"/>
      <c r="W48" s="75"/>
      <c r="X48" s="75"/>
      <c r="Y48" s="75"/>
      <c r="Z48" s="75"/>
      <c r="AA48" s="75"/>
      <c r="AB48" s="75"/>
      <c r="AC48" s="75"/>
      <c r="AD48" s="75"/>
      <c r="AE48" s="75"/>
    </row>
    <row r="49" spans="1:31" s="141" customFormat="1" ht="15" outlineLevel="1">
      <c r="A49" s="138"/>
      <c r="B49" s="88" t="s">
        <v>227</v>
      </c>
      <c r="C49" s="106"/>
      <c r="D49" s="139" t="s">
        <v>113</v>
      </c>
      <c r="E49" s="90"/>
      <c r="F49" s="90"/>
      <c r="G49" s="90"/>
      <c r="H49" s="90"/>
      <c r="I49" s="90"/>
      <c r="J49" s="90"/>
      <c r="K49" s="90"/>
      <c r="L49" s="90"/>
      <c r="M49" s="90"/>
      <c r="N49" s="90"/>
      <c r="O49" s="90">
        <v>28706.579999999998</v>
      </c>
      <c r="P49" s="90">
        <v>23999.439999999995</v>
      </c>
      <c r="Q49" s="90">
        <v>15280.96</v>
      </c>
      <c r="R49" s="90">
        <v>9033.82</v>
      </c>
      <c r="S49" s="90">
        <v>9115.61</v>
      </c>
      <c r="T49" s="160"/>
      <c r="U49" s="140"/>
      <c r="V49" s="140"/>
      <c r="W49" s="140"/>
      <c r="X49" s="140"/>
      <c r="Y49" s="140"/>
      <c r="Z49" s="140"/>
      <c r="AA49" s="140"/>
      <c r="AB49" s="140"/>
      <c r="AC49" s="140"/>
      <c r="AD49" s="140"/>
      <c r="AE49" s="140"/>
    </row>
    <row r="50" spans="1:31" s="141" customFormat="1" ht="15" outlineLevel="1">
      <c r="A50" s="138"/>
      <c r="B50" s="88" t="s">
        <v>228</v>
      </c>
      <c r="C50" s="106"/>
      <c r="D50" s="89" t="s">
        <v>113</v>
      </c>
      <c r="E50" s="90">
        <v>853324.03</v>
      </c>
      <c r="F50" s="90">
        <v>858109.14999999991</v>
      </c>
      <c r="G50" s="90">
        <v>786068.90017999988</v>
      </c>
      <c r="H50" s="90">
        <v>721511.02338399948</v>
      </c>
      <c r="I50" s="90">
        <v>675063.09505600017</v>
      </c>
      <c r="J50" s="90">
        <v>680201.19308400014</v>
      </c>
      <c r="K50" s="90">
        <v>642505.09634800011</v>
      </c>
      <c r="L50" s="90">
        <v>608408.80437999999</v>
      </c>
      <c r="M50" s="90">
        <v>582238.067576</v>
      </c>
      <c r="N50" s="90">
        <v>553881.24923599989</v>
      </c>
      <c r="O50" s="90">
        <v>518843.393316</v>
      </c>
      <c r="P50" s="90">
        <v>356438.51800599991</v>
      </c>
      <c r="Q50" s="90">
        <v>343346.18772199994</v>
      </c>
      <c r="R50" s="90">
        <v>390154.54796399997</v>
      </c>
      <c r="S50" s="90">
        <v>347225.93996400002</v>
      </c>
      <c r="T50" s="160"/>
      <c r="U50" s="140"/>
      <c r="V50" s="140"/>
      <c r="W50" s="140"/>
      <c r="X50" s="140"/>
      <c r="Y50" s="140"/>
      <c r="Z50" s="140"/>
      <c r="AA50" s="140"/>
      <c r="AB50" s="140"/>
      <c r="AC50" s="140"/>
      <c r="AD50" s="140"/>
      <c r="AE50" s="140"/>
    </row>
    <row r="51" spans="1:31" s="141" customFormat="1" ht="15" outlineLevel="1">
      <c r="A51" s="138"/>
      <c r="B51" s="88" t="s">
        <v>229</v>
      </c>
      <c r="C51" s="106"/>
      <c r="D51" s="89" t="s">
        <v>113</v>
      </c>
      <c r="E51" s="90">
        <v>146235.83772000001</v>
      </c>
      <c r="F51" s="90">
        <v>131978.73274999994</v>
      </c>
      <c r="G51" s="90">
        <v>126671.03995999999</v>
      </c>
      <c r="H51" s="90">
        <v>92413.142100000026</v>
      </c>
      <c r="I51" s="90">
        <v>73320.215580000047</v>
      </c>
      <c r="J51" s="90">
        <v>87454.839530000027</v>
      </c>
      <c r="K51" s="90">
        <v>126920.28187000002</v>
      </c>
      <c r="L51" s="90">
        <v>136678.13327999995</v>
      </c>
      <c r="M51" s="90">
        <v>131356.93774000002</v>
      </c>
      <c r="N51" s="90">
        <v>154776.38359000004</v>
      </c>
      <c r="O51" s="90">
        <v>130504.41681999994</v>
      </c>
      <c r="P51" s="90">
        <v>103978.06921999999</v>
      </c>
      <c r="Q51" s="90">
        <v>118802.96233000001</v>
      </c>
      <c r="R51" s="90">
        <v>114811.18251000001</v>
      </c>
      <c r="S51" s="90">
        <v>105072.35097</v>
      </c>
      <c r="T51" s="160"/>
      <c r="U51" s="140"/>
      <c r="V51" s="140"/>
      <c r="W51" s="140"/>
      <c r="X51" s="140"/>
      <c r="Y51" s="140"/>
      <c r="Z51" s="140"/>
      <c r="AA51" s="140"/>
      <c r="AB51" s="140"/>
      <c r="AC51" s="140"/>
      <c r="AD51" s="140"/>
      <c r="AE51" s="140"/>
    </row>
    <row r="52" spans="1:31" s="141" customFormat="1" ht="15" outlineLevel="1">
      <c r="A52" s="138"/>
      <c r="B52" s="122" t="s">
        <v>230</v>
      </c>
      <c r="C52" s="123"/>
      <c r="D52" s="172" t="s">
        <v>113</v>
      </c>
      <c r="E52" s="124"/>
      <c r="F52" s="124"/>
      <c r="G52" s="124"/>
      <c r="H52" s="124">
        <v>1320.7</v>
      </c>
      <c r="I52" s="124">
        <v>2053.3600000000019</v>
      </c>
      <c r="J52" s="124">
        <v>2748.4800000000005</v>
      </c>
      <c r="K52" s="124">
        <v>2560.2100000000005</v>
      </c>
      <c r="L52" s="124">
        <v>3587.1499999999992</v>
      </c>
      <c r="M52" s="124">
        <v>3981.3899999999962</v>
      </c>
      <c r="N52" s="124">
        <v>2748.8</v>
      </c>
      <c r="O52" s="124">
        <v>2213.1699999999996</v>
      </c>
      <c r="P52" s="124">
        <v>2132.7999999999997</v>
      </c>
      <c r="Q52" s="124">
        <v>1627.44</v>
      </c>
      <c r="R52" s="124">
        <v>2061.84</v>
      </c>
      <c r="S52" s="124">
        <v>3308.15</v>
      </c>
      <c r="T52" s="160"/>
      <c r="U52" s="140"/>
      <c r="V52" s="140"/>
      <c r="W52" s="140"/>
      <c r="X52" s="140"/>
      <c r="Y52" s="140"/>
      <c r="Z52" s="140"/>
      <c r="AA52" s="140"/>
      <c r="AB52" s="140"/>
      <c r="AC52" s="140"/>
      <c r="AD52" s="140"/>
      <c r="AE52" s="140"/>
    </row>
    <row r="53" spans="1:31" ht="16" thickBot="1">
      <c r="B53" s="85" t="s">
        <v>196</v>
      </c>
      <c r="C53" s="108"/>
      <c r="D53" s="193"/>
      <c r="E53" s="86"/>
      <c r="F53" s="86" t="s">
        <v>73</v>
      </c>
      <c r="G53" s="86" t="s">
        <v>73</v>
      </c>
      <c r="H53" s="86" t="s">
        <v>73</v>
      </c>
      <c r="I53" s="86" t="s">
        <v>73</v>
      </c>
      <c r="J53" s="86" t="s">
        <v>73</v>
      </c>
      <c r="K53" s="86" t="s">
        <v>73</v>
      </c>
      <c r="L53" s="86" t="s">
        <v>73</v>
      </c>
      <c r="M53" s="86" t="s">
        <v>73</v>
      </c>
      <c r="N53" s="86" t="s">
        <v>73</v>
      </c>
      <c r="O53" s="86"/>
      <c r="P53" s="86"/>
      <c r="Q53" s="86"/>
      <c r="R53" s="86"/>
      <c r="S53" s="86"/>
      <c r="T53" s="161"/>
      <c r="U53" s="86"/>
      <c r="V53" s="86"/>
      <c r="W53" s="86"/>
      <c r="X53" s="86"/>
      <c r="Y53" s="86"/>
      <c r="Z53" s="86"/>
      <c r="AA53" s="86"/>
      <c r="AB53" s="86"/>
      <c r="AC53" s="86"/>
      <c r="AD53" s="86"/>
      <c r="AE53" s="86"/>
    </row>
    <row r="54" spans="1:31" s="152" customFormat="1" ht="22.75" customHeight="1" thickTop="1">
      <c r="B54" s="151" t="s">
        <v>100</v>
      </c>
      <c r="C54" s="150"/>
      <c r="D54" s="64"/>
      <c r="E54" s="64"/>
      <c r="F54" s="64"/>
      <c r="G54" s="64"/>
      <c r="H54" s="64"/>
      <c r="I54" s="64"/>
      <c r="J54" s="64"/>
      <c r="K54" s="64"/>
      <c r="L54" s="64"/>
      <c r="M54" s="64"/>
      <c r="N54" s="64"/>
      <c r="O54" s="64"/>
      <c r="P54" s="154"/>
      <c r="Q54" s="154"/>
      <c r="R54" s="154"/>
      <c r="S54" s="154"/>
      <c r="T54" s="162"/>
      <c r="U54" s="154"/>
      <c r="V54" s="154"/>
      <c r="W54" s="154"/>
      <c r="X54" s="154"/>
      <c r="Y54" s="154"/>
      <c r="Z54" s="154"/>
      <c r="AA54" s="154"/>
      <c r="AB54" s="154"/>
      <c r="AC54" s="154"/>
      <c r="AD54" s="154"/>
      <c r="AE54" s="154"/>
    </row>
    <row r="55" spans="1:31" s="56" customFormat="1" ht="18">
      <c r="B55" s="99" t="s">
        <v>273</v>
      </c>
      <c r="C55" s="104" t="s">
        <v>169</v>
      </c>
      <c r="D55" s="169" t="s">
        <v>116</v>
      </c>
      <c r="E55" s="75">
        <v>136.35775596689723</v>
      </c>
      <c r="F55" s="75">
        <v>133.77195612985832</v>
      </c>
      <c r="G55" s="75">
        <v>120.20898180133834</v>
      </c>
      <c r="H55" s="75">
        <v>106.28841651874687</v>
      </c>
      <c r="I55" s="75">
        <v>98.369409814614826</v>
      </c>
      <c r="J55" s="75">
        <v>96.029150869682624</v>
      </c>
      <c r="K55" s="75">
        <v>86.904296673576994</v>
      </c>
      <c r="L55" s="75">
        <v>83.291963616717879</v>
      </c>
      <c r="M55" s="75">
        <v>79.488619637674958</v>
      </c>
      <c r="N55" s="75">
        <v>70.690437725240272</v>
      </c>
      <c r="O55" s="75">
        <v>57.854472762498716</v>
      </c>
      <c r="P55" s="75">
        <v>52.865357622519646</v>
      </c>
      <c r="Q55" s="75">
        <v>50.572609886995757</v>
      </c>
      <c r="R55" s="314">
        <v>58.557969773541593</v>
      </c>
      <c r="S55" s="314">
        <v>54.151250485971254</v>
      </c>
      <c r="T55" s="315">
        <v>49</v>
      </c>
      <c r="U55" s="80"/>
      <c r="V55" s="80"/>
      <c r="W55" s="80"/>
      <c r="X55" s="80"/>
      <c r="Y55" s="80"/>
      <c r="Z55" s="80"/>
      <c r="AA55" s="80"/>
      <c r="AB55" s="80"/>
      <c r="AC55" s="80"/>
      <c r="AD55" s="80"/>
      <c r="AE55" s="80"/>
    </row>
    <row r="56" spans="1:31" ht="15">
      <c r="A56" s="24"/>
      <c r="B56" s="135" t="s">
        <v>231</v>
      </c>
      <c r="C56" s="136" t="s">
        <v>172</v>
      </c>
      <c r="D56" s="170" t="s">
        <v>104</v>
      </c>
      <c r="E56" s="137">
        <v>1.1308894306043746E-7</v>
      </c>
      <c r="F56" s="137">
        <v>-1.896323894870719E-2</v>
      </c>
      <c r="G56" s="137">
        <v>-0.11842935120736757</v>
      </c>
      <c r="H56" s="137">
        <v>-0.22051791051332223</v>
      </c>
      <c r="I56" s="137">
        <v>-0.27859313728374951</v>
      </c>
      <c r="J56" s="137">
        <v>-0.29575577825708549</v>
      </c>
      <c r="K56" s="137">
        <v>-0.36267426898262173</v>
      </c>
      <c r="L56" s="137">
        <v>-0.38916592586828591</v>
      </c>
      <c r="M56" s="137">
        <v>-0.41705831784902692</v>
      </c>
      <c r="N56" s="137">
        <v>-0.48158110095034584</v>
      </c>
      <c r="O56" s="137">
        <v>-0.57571557002930063</v>
      </c>
      <c r="P56" s="137">
        <v>-0.61230399218836185</v>
      </c>
      <c r="Q56" s="137">
        <v>-0.62911820065979251</v>
      </c>
      <c r="R56" s="137">
        <v>-0.57055636946858101</v>
      </c>
      <c r="S56" s="137">
        <v>-0.60287370452827616</v>
      </c>
      <c r="T56" s="26"/>
      <c r="U56" s="81"/>
      <c r="V56" s="81"/>
      <c r="W56" s="81"/>
      <c r="X56" s="81"/>
      <c r="Y56" s="81"/>
      <c r="Z56" s="81"/>
      <c r="AA56" s="81"/>
      <c r="AB56" s="81"/>
      <c r="AC56" s="81"/>
      <c r="AD56" s="81"/>
      <c r="AE56" s="81"/>
    </row>
    <row r="57" spans="1:31" outlineLevel="1">
      <c r="A57" s="24"/>
      <c r="B57" s="8"/>
      <c r="C57" s="109"/>
      <c r="D57" s="60"/>
      <c r="E57" s="21"/>
      <c r="F57" s="21"/>
      <c r="G57" s="21"/>
      <c r="H57" s="21"/>
      <c r="I57" s="21"/>
      <c r="J57" s="21"/>
      <c r="K57" s="21"/>
      <c r="L57" s="21"/>
      <c r="M57" s="21"/>
      <c r="N57" s="21"/>
      <c r="O57" s="21"/>
      <c r="R57" s="21"/>
      <c r="S57" s="21"/>
      <c r="T57" s="19"/>
      <c r="U57" s="21"/>
      <c r="V57" s="21"/>
      <c r="W57" s="21"/>
      <c r="X57" s="21"/>
      <c r="Y57" s="21"/>
      <c r="Z57" s="21"/>
      <c r="AA57" s="21"/>
      <c r="AB57" s="21"/>
      <c r="AC57" s="21"/>
      <c r="AD57" s="21"/>
      <c r="AE57" s="21"/>
    </row>
    <row r="58" spans="1:31" ht="15" outlineLevel="1">
      <c r="B58" s="77" t="s">
        <v>75</v>
      </c>
      <c r="C58" s="104" t="s">
        <v>169</v>
      </c>
      <c r="D58" s="72" t="s">
        <v>115</v>
      </c>
      <c r="E58" s="75">
        <v>238750.15850000002</v>
      </c>
      <c r="F58" s="75">
        <v>238209.06</v>
      </c>
      <c r="G58" s="75">
        <v>217426.48120000001</v>
      </c>
      <c r="H58" s="75">
        <v>201201.21959999998</v>
      </c>
      <c r="I58" s="75">
        <v>191056.22539999994</v>
      </c>
      <c r="J58" s="75">
        <v>191237.58379999996</v>
      </c>
      <c r="K58" s="75">
        <v>173423.34660000002</v>
      </c>
      <c r="L58" s="75">
        <v>162471.15669999999</v>
      </c>
      <c r="M58" s="75">
        <v>153233.109</v>
      </c>
      <c r="N58" s="75">
        <v>144968.47859999989</v>
      </c>
      <c r="O58" s="75">
        <v>138639.00190000003</v>
      </c>
      <c r="P58" s="75">
        <v>111539.35703762468</v>
      </c>
      <c r="Q58" s="75">
        <v>105167.76010346507</v>
      </c>
      <c r="R58" s="75">
        <v>121535.48519980171</v>
      </c>
      <c r="S58" s="75">
        <v>109726.35395222064</v>
      </c>
      <c r="T58" s="27"/>
      <c r="U58" s="333"/>
      <c r="V58" s="333"/>
      <c r="W58" s="333"/>
      <c r="X58" s="75"/>
      <c r="Y58" s="75"/>
      <c r="Z58" s="75"/>
      <c r="AA58" s="75"/>
      <c r="AB58" s="75"/>
      <c r="AC58" s="75"/>
      <c r="AD58" s="75"/>
      <c r="AE58" s="75"/>
    </row>
    <row r="59" spans="1:31" s="59" customFormat="1" ht="15" outlineLevel="1">
      <c r="A59" s="22"/>
      <c r="B59" s="122" t="s">
        <v>238</v>
      </c>
      <c r="C59" s="123" t="s">
        <v>172</v>
      </c>
      <c r="D59" s="172" t="s">
        <v>115</v>
      </c>
      <c r="E59" s="124"/>
      <c r="F59" s="124">
        <v>4604.53216828109</v>
      </c>
      <c r="G59" s="124">
        <v>29208.863905669656</v>
      </c>
      <c r="H59" s="124">
        <v>56920.451588749915</v>
      </c>
      <c r="I59" s="124">
        <v>73782.155372581794</v>
      </c>
      <c r="J59" s="124">
        <v>80312.5090452226</v>
      </c>
      <c r="K59" s="124">
        <v>98687.660628846992</v>
      </c>
      <c r="L59" s="124">
        <v>104853.06662857614</v>
      </c>
      <c r="M59" s="124">
        <v>110895.75254696104</v>
      </c>
      <c r="N59" s="124">
        <v>134796.45660177126</v>
      </c>
      <c r="O59" s="124">
        <v>183986.31223055412</v>
      </c>
      <c r="P59" s="124">
        <v>171860.87593822391</v>
      </c>
      <c r="Q59" s="124">
        <v>178041.43565627391</v>
      </c>
      <c r="R59" s="124">
        <v>161471.35565008238</v>
      </c>
      <c r="S59" s="124">
        <v>166574.54881696741</v>
      </c>
      <c r="T59" s="27"/>
      <c r="U59" s="75"/>
      <c r="V59" s="75"/>
      <c r="W59" s="75"/>
      <c r="X59" s="75"/>
      <c r="Y59" s="75"/>
      <c r="Z59" s="75"/>
      <c r="AA59" s="75"/>
      <c r="AB59" s="75"/>
      <c r="AC59" s="75"/>
      <c r="AD59" s="75"/>
      <c r="AE59" s="75"/>
    </row>
    <row r="60" spans="1:31" outlineLevel="1">
      <c r="B60" s="8"/>
      <c r="C60" s="110"/>
      <c r="D60" s="60"/>
      <c r="E60" s="21"/>
      <c r="F60" s="21"/>
      <c r="G60" s="21"/>
      <c r="H60" s="21"/>
      <c r="I60" s="21"/>
      <c r="J60" s="21"/>
      <c r="K60" s="21"/>
      <c r="L60" s="21"/>
      <c r="M60" s="21"/>
      <c r="N60" s="21"/>
      <c r="O60" s="21"/>
      <c r="R60" s="21"/>
      <c r="S60" s="21"/>
      <c r="T60" s="19"/>
      <c r="U60" s="21"/>
      <c r="V60" s="21"/>
      <c r="W60" s="21"/>
      <c r="X60" s="21"/>
      <c r="Y60" s="21"/>
      <c r="Z60" s="21"/>
      <c r="AA60" s="21"/>
      <c r="AB60" s="21"/>
      <c r="AC60" s="21"/>
      <c r="AD60" s="21"/>
      <c r="AE60" s="21"/>
    </row>
    <row r="61" spans="1:31" s="59" customFormat="1" ht="15" outlineLevel="1">
      <c r="A61" s="22"/>
      <c r="B61" s="77" t="s">
        <v>232</v>
      </c>
      <c r="C61" s="103" t="s">
        <v>166</v>
      </c>
      <c r="D61" s="72" t="s">
        <v>115</v>
      </c>
      <c r="E61" s="75">
        <v>7578.2101000000021</v>
      </c>
      <c r="F61" s="75">
        <v>6837.9873999999963</v>
      </c>
      <c r="G61" s="75">
        <v>6562.5508999999984</v>
      </c>
      <c r="H61" s="75">
        <v>8653.3516999999956</v>
      </c>
      <c r="I61" s="75">
        <v>13204.237600000002</v>
      </c>
      <c r="J61" s="75">
        <v>14879.622800000019</v>
      </c>
      <c r="K61" s="75">
        <v>8679.2026999999998</v>
      </c>
      <c r="L61" s="75">
        <v>9843.3577000000005</v>
      </c>
      <c r="M61" s="75">
        <v>10076.700299999999</v>
      </c>
      <c r="N61" s="75">
        <v>9555.8809999999994</v>
      </c>
      <c r="O61" s="75">
        <v>13312.552299999999</v>
      </c>
      <c r="P61" s="75">
        <v>13585.4398</v>
      </c>
      <c r="Q61" s="75">
        <v>9702.811899999997</v>
      </c>
      <c r="R61" s="75">
        <v>9786.2659999999996</v>
      </c>
      <c r="S61" s="75">
        <v>9732.2168999999994</v>
      </c>
      <c r="T61" s="27"/>
      <c r="U61" s="75"/>
      <c r="V61" s="75"/>
      <c r="W61" s="75"/>
      <c r="X61" s="75"/>
      <c r="Y61" s="75"/>
      <c r="Z61" s="75"/>
      <c r="AA61" s="75"/>
      <c r="AB61" s="75"/>
      <c r="AC61" s="75"/>
      <c r="AD61" s="75"/>
      <c r="AE61" s="75"/>
    </row>
    <row r="62" spans="1:31" s="59" customFormat="1" ht="15" outlineLevel="1">
      <c r="A62" s="22"/>
      <c r="B62" s="88" t="s">
        <v>242</v>
      </c>
      <c r="C62" s="106"/>
      <c r="D62" s="89" t="s">
        <v>115</v>
      </c>
      <c r="E62" s="90">
        <v>7578.2101000000021</v>
      </c>
      <c r="F62" s="90">
        <v>6837.9873999999963</v>
      </c>
      <c r="G62" s="90">
        <v>6562.5508999999984</v>
      </c>
      <c r="H62" s="90">
        <v>4743.5663000000013</v>
      </c>
      <c r="I62" s="90">
        <v>3763.5271999999982</v>
      </c>
      <c r="J62" s="90">
        <v>4489.0566000000044</v>
      </c>
      <c r="K62" s="90">
        <v>6514.8184000000001</v>
      </c>
      <c r="L62" s="90">
        <v>7015.6886999999988</v>
      </c>
      <c r="M62" s="90">
        <v>6742.5518999999995</v>
      </c>
      <c r="N62" s="90">
        <v>7944.6729999999989</v>
      </c>
      <c r="O62" s="90">
        <v>10965.0682</v>
      </c>
      <c r="P62" s="90">
        <v>8845.5308000000005</v>
      </c>
      <c r="Q62" s="90">
        <v>8407.1045999999988</v>
      </c>
      <c r="R62" s="90">
        <v>7338.9989000000005</v>
      </c>
      <c r="S62" s="90">
        <v>6727.9153000000006</v>
      </c>
      <c r="T62" s="27"/>
      <c r="U62" s="75"/>
      <c r="V62" s="75"/>
      <c r="W62" s="75"/>
      <c r="X62" s="75"/>
      <c r="Y62" s="75"/>
      <c r="Z62" s="75"/>
      <c r="AA62" s="75"/>
      <c r="AB62" s="75"/>
      <c r="AC62" s="75"/>
      <c r="AD62" s="75"/>
      <c r="AE62" s="75"/>
    </row>
    <row r="63" spans="1:31" s="59" customFormat="1" ht="15" outlineLevel="1">
      <c r="A63" s="22"/>
      <c r="B63" s="88" t="s">
        <v>235</v>
      </c>
      <c r="C63" s="106"/>
      <c r="D63" s="89" t="s">
        <v>115</v>
      </c>
      <c r="E63" s="90"/>
      <c r="F63" s="90"/>
      <c r="G63" s="90"/>
      <c r="H63" s="90">
        <v>91.785600000000045</v>
      </c>
      <c r="I63" s="90">
        <v>142.70889999999997</v>
      </c>
      <c r="J63" s="90">
        <v>191.01959999999985</v>
      </c>
      <c r="K63" s="90">
        <v>177.92270000000008</v>
      </c>
      <c r="L63" s="90">
        <v>249.30370000000011</v>
      </c>
      <c r="M63" s="90">
        <v>276.70729999999992</v>
      </c>
      <c r="N63" s="90">
        <v>191.04739999999998</v>
      </c>
      <c r="O63" s="90">
        <v>154.43799999999999</v>
      </c>
      <c r="P63" s="90">
        <v>149.7218</v>
      </c>
      <c r="Q63" s="90">
        <v>114.24260000000001</v>
      </c>
      <c r="R63" s="90">
        <v>144.739</v>
      </c>
      <c r="S63" s="90">
        <v>232.22879999999995</v>
      </c>
      <c r="T63" s="27"/>
      <c r="U63" s="75"/>
      <c r="V63" s="75"/>
      <c r="W63" s="75"/>
      <c r="X63" s="75"/>
      <c r="Y63" s="75"/>
      <c r="Z63" s="75"/>
      <c r="AA63" s="75"/>
      <c r="AB63" s="75"/>
      <c r="AC63" s="75"/>
      <c r="AD63" s="75"/>
      <c r="AE63" s="75"/>
    </row>
    <row r="64" spans="1:31" s="59" customFormat="1" ht="15" outlineLevel="1">
      <c r="A64" s="22"/>
      <c r="B64" s="127" t="s">
        <v>243</v>
      </c>
      <c r="C64" s="128" t="s">
        <v>173</v>
      </c>
      <c r="D64" s="173" t="s">
        <v>115</v>
      </c>
      <c r="E64" s="129"/>
      <c r="F64" s="129"/>
      <c r="G64" s="129"/>
      <c r="H64" s="129">
        <v>3817.9997999999941</v>
      </c>
      <c r="I64" s="129">
        <v>9298.0015000000039</v>
      </c>
      <c r="J64" s="129">
        <v>10199.546600000016</v>
      </c>
      <c r="K64" s="129">
        <v>1986.4616000000003</v>
      </c>
      <c r="L64" s="129">
        <v>2578.3653000000004</v>
      </c>
      <c r="M64" s="129">
        <v>3057.4410999999996</v>
      </c>
      <c r="N64" s="129">
        <v>1420.1605999999999</v>
      </c>
      <c r="O64" s="129">
        <v>2193.0461000000009</v>
      </c>
      <c r="P64" s="129">
        <v>4590.1871999999985</v>
      </c>
      <c r="Q64" s="129">
        <v>1181.3650000000002</v>
      </c>
      <c r="R64" s="129">
        <v>2302.5281</v>
      </c>
      <c r="S64" s="129">
        <v>2772.0727999999995</v>
      </c>
      <c r="T64" s="27"/>
      <c r="U64" s="75"/>
      <c r="V64" s="75"/>
      <c r="W64" s="75"/>
      <c r="X64" s="75"/>
      <c r="Y64" s="75"/>
      <c r="Z64" s="75"/>
      <c r="AA64" s="75"/>
      <c r="AB64" s="75"/>
      <c r="AC64" s="75"/>
      <c r="AD64" s="75"/>
      <c r="AE64" s="75"/>
    </row>
    <row r="65" spans="1:31" s="59" customFormat="1" ht="15" outlineLevel="1">
      <c r="A65" s="22"/>
      <c r="B65" s="77" t="s">
        <v>233</v>
      </c>
      <c r="C65" s="103"/>
      <c r="D65" s="72" t="s">
        <v>115</v>
      </c>
      <c r="E65" s="75">
        <v>231171.94840000002</v>
      </c>
      <c r="F65" s="75">
        <v>231371.07260000001</v>
      </c>
      <c r="G65" s="75">
        <v>210863.93030000001</v>
      </c>
      <c r="H65" s="75">
        <v>192547.86789999998</v>
      </c>
      <c r="I65" s="75">
        <v>180406.48779999994</v>
      </c>
      <c r="J65" s="75">
        <v>181095.25529999996</v>
      </c>
      <c r="K65" s="75">
        <v>171270.64830000003</v>
      </c>
      <c r="L65" s="75">
        <v>160502.76009999998</v>
      </c>
      <c r="M65" s="75">
        <v>152381.31969999999</v>
      </c>
      <c r="N65" s="75">
        <v>144704.45969999989</v>
      </c>
      <c r="O65" s="75">
        <v>132864.20730000001</v>
      </c>
      <c r="P65" s="75">
        <v>103825.45683762469</v>
      </c>
      <c r="Q65" s="75">
        <v>101204.09410346508</v>
      </c>
      <c r="R65" s="75">
        <v>117203.5986998017</v>
      </c>
      <c r="S65" s="75">
        <v>106060.68825222064</v>
      </c>
      <c r="T65" s="27"/>
      <c r="U65" s="75"/>
      <c r="V65" s="75"/>
      <c r="W65" s="75"/>
      <c r="X65" s="75"/>
      <c r="Y65" s="75"/>
      <c r="Z65" s="75"/>
      <c r="AA65" s="75"/>
      <c r="AB65" s="75"/>
      <c r="AC65" s="75"/>
      <c r="AD65" s="75"/>
      <c r="AE65" s="75"/>
    </row>
    <row r="66" spans="1:31" s="145" customFormat="1" ht="15" outlineLevel="1">
      <c r="A66" s="143"/>
      <c r="B66" s="88" t="s">
        <v>236</v>
      </c>
      <c r="C66" s="106" t="s">
        <v>190</v>
      </c>
      <c r="D66" s="89" t="s">
        <v>115</v>
      </c>
      <c r="E66" s="140"/>
      <c r="F66" s="140"/>
      <c r="G66" s="140"/>
      <c r="H66" s="140"/>
      <c r="I66" s="140"/>
      <c r="J66" s="140"/>
      <c r="K66" s="140"/>
      <c r="L66" s="140"/>
      <c r="M66" s="140"/>
      <c r="N66" s="140"/>
      <c r="O66" s="140"/>
      <c r="P66" s="90">
        <v>103825.45683762469</v>
      </c>
      <c r="Q66" s="90">
        <v>101204.09410346508</v>
      </c>
      <c r="R66" s="90">
        <v>117203.5986998017</v>
      </c>
      <c r="S66" s="90">
        <v>106060.68825222064</v>
      </c>
      <c r="T66" s="160"/>
      <c r="U66" s="140"/>
      <c r="V66" s="140"/>
      <c r="W66" s="140"/>
      <c r="X66" s="140"/>
      <c r="Y66" s="140"/>
      <c r="Z66" s="140"/>
      <c r="AA66" s="140"/>
      <c r="AB66" s="140"/>
      <c r="AC66" s="140"/>
      <c r="AD66" s="140"/>
      <c r="AE66" s="140"/>
    </row>
    <row r="67" spans="1:31" s="145" customFormat="1" ht="15" outlineLevel="1">
      <c r="B67" s="88" t="s">
        <v>237</v>
      </c>
      <c r="C67" s="106" t="s">
        <v>189</v>
      </c>
      <c r="D67" s="89" t="s">
        <v>115</v>
      </c>
      <c r="E67" s="90"/>
      <c r="F67" s="90"/>
      <c r="G67" s="90"/>
      <c r="H67" s="90"/>
      <c r="I67" s="90"/>
      <c r="J67" s="90"/>
      <c r="K67" s="90"/>
      <c r="L67" s="90"/>
      <c r="M67" s="90"/>
      <c r="N67" s="90"/>
      <c r="O67" s="90"/>
      <c r="P67" s="90">
        <v>145389.34827570003</v>
      </c>
      <c r="Q67" s="90">
        <v>143888.61724190004</v>
      </c>
      <c r="R67" s="90">
        <v>137112.81406529999</v>
      </c>
      <c r="S67" s="90">
        <v>124692.24994959999</v>
      </c>
      <c r="T67" s="159"/>
      <c r="U67" s="90"/>
      <c r="V67" s="90"/>
      <c r="W67" s="90"/>
      <c r="X67" s="90"/>
      <c r="Y67" s="90"/>
      <c r="Z67" s="90"/>
      <c r="AA67" s="90"/>
      <c r="AB67" s="90"/>
      <c r="AC67" s="90"/>
      <c r="AD67" s="90"/>
      <c r="AE67" s="90"/>
    </row>
    <row r="68" spans="1:31" s="59" customFormat="1" ht="15" outlineLevel="1">
      <c r="A68" s="22"/>
      <c r="B68" s="127" t="s">
        <v>234</v>
      </c>
      <c r="C68" s="128" t="s">
        <v>167</v>
      </c>
      <c r="D68" s="173" t="s">
        <v>115</v>
      </c>
      <c r="E68" s="129">
        <v>231171.94840000002</v>
      </c>
      <c r="F68" s="129">
        <v>231371.07260000001</v>
      </c>
      <c r="G68" s="129">
        <v>210863.93030000001</v>
      </c>
      <c r="H68" s="129">
        <v>192547.86789999998</v>
      </c>
      <c r="I68" s="129">
        <v>180406.48779999994</v>
      </c>
      <c r="J68" s="129">
        <v>181095.25529999996</v>
      </c>
      <c r="K68" s="129">
        <v>171270.64830000003</v>
      </c>
      <c r="L68" s="129">
        <v>160502.76009999998</v>
      </c>
      <c r="M68" s="129">
        <v>152381.31969999999</v>
      </c>
      <c r="N68" s="129">
        <v>144704.45969999989</v>
      </c>
      <c r="O68" s="129">
        <v>132864.20730000001</v>
      </c>
      <c r="P68" s="129">
        <v>108239.90789999998</v>
      </c>
      <c r="Q68" s="129">
        <v>105725.21770000002</v>
      </c>
      <c r="R68" s="129"/>
      <c r="S68" s="129"/>
      <c r="T68" s="27"/>
      <c r="U68" s="75"/>
      <c r="V68" s="75"/>
      <c r="W68" s="75"/>
      <c r="X68" s="75"/>
      <c r="Y68" s="75"/>
      <c r="Z68" s="75"/>
      <c r="AA68" s="75"/>
      <c r="AB68" s="75"/>
      <c r="AC68" s="75"/>
      <c r="AD68" s="75"/>
      <c r="AE68" s="75"/>
    </row>
    <row r="69" spans="1:31" s="22" customFormat="1" ht="15" outlineLevel="1">
      <c r="A69" s="23"/>
      <c r="B69" s="77" t="s">
        <v>74</v>
      </c>
      <c r="C69" s="103"/>
      <c r="D69" s="72" t="s">
        <v>115</v>
      </c>
      <c r="E69" s="75"/>
      <c r="F69" s="75"/>
      <c r="G69" s="75"/>
      <c r="H69" s="75"/>
      <c r="I69" s="82">
        <v>-2554.5</v>
      </c>
      <c r="J69" s="82">
        <v>-4737.2943000000014</v>
      </c>
      <c r="K69" s="82">
        <v>-6526.5043999999998</v>
      </c>
      <c r="L69" s="82">
        <v>-7874.9610999999995</v>
      </c>
      <c r="M69" s="82">
        <v>-9224.9109999999982</v>
      </c>
      <c r="N69" s="82">
        <v>-9291.8620999999985</v>
      </c>
      <c r="O69" s="82">
        <v>-7537.7577000000001</v>
      </c>
      <c r="P69" s="82">
        <v>-5871.5396000000001</v>
      </c>
      <c r="Q69" s="82">
        <v>-5739.1459000000004</v>
      </c>
      <c r="R69" s="82">
        <v>-5454.3795</v>
      </c>
      <c r="S69" s="82">
        <v>-6066.5511999999999</v>
      </c>
      <c r="T69" s="54"/>
      <c r="U69" s="82"/>
      <c r="V69" s="82"/>
      <c r="W69" s="82"/>
      <c r="X69" s="82"/>
      <c r="Y69" s="82"/>
      <c r="Z69" s="82"/>
      <c r="AA69" s="82"/>
      <c r="AB69" s="82"/>
      <c r="AC69" s="82"/>
      <c r="AD69" s="82"/>
      <c r="AE69" s="82"/>
    </row>
    <row r="70" spans="1:31" s="138" customFormat="1" ht="15" outlineLevel="1">
      <c r="A70" s="146"/>
      <c r="B70" s="88" t="s">
        <v>240</v>
      </c>
      <c r="C70" s="147"/>
      <c r="D70" s="89" t="s">
        <v>115</v>
      </c>
      <c r="E70" s="90"/>
      <c r="F70" s="90"/>
      <c r="G70" s="90"/>
      <c r="H70" s="90"/>
      <c r="I70" s="303"/>
      <c r="J70" s="303"/>
      <c r="K70" s="303"/>
      <c r="L70" s="303"/>
      <c r="M70" s="303"/>
      <c r="N70" s="303"/>
      <c r="O70" s="303"/>
      <c r="P70" s="303"/>
      <c r="Q70" s="303"/>
      <c r="R70" s="303"/>
      <c r="S70" s="303">
        <v>-1479.9993999999997</v>
      </c>
      <c r="T70" s="167"/>
      <c r="U70" s="148"/>
      <c r="V70" s="148"/>
      <c r="W70" s="148"/>
      <c r="X70" s="148"/>
      <c r="Y70" s="148"/>
      <c r="Z70" s="148"/>
      <c r="AA70" s="148"/>
      <c r="AB70" s="148"/>
      <c r="AC70" s="148"/>
      <c r="AD70" s="148"/>
      <c r="AE70" s="148"/>
    </row>
    <row r="71" spans="1:31" s="141" customFormat="1" ht="15" outlineLevel="1">
      <c r="A71" s="138"/>
      <c r="B71" s="122" t="s">
        <v>241</v>
      </c>
      <c r="C71" s="123"/>
      <c r="D71" s="172" t="s">
        <v>115</v>
      </c>
      <c r="E71" s="124"/>
      <c r="F71" s="124"/>
      <c r="G71" s="124"/>
      <c r="H71" s="124"/>
      <c r="I71" s="302">
        <v>-2554.5</v>
      </c>
      <c r="J71" s="302">
        <v>-4737.2943000000014</v>
      </c>
      <c r="K71" s="302">
        <v>-6526.5043999999998</v>
      </c>
      <c r="L71" s="302">
        <v>-7874.9610999999995</v>
      </c>
      <c r="M71" s="302">
        <v>-9224.9109999999982</v>
      </c>
      <c r="N71" s="302">
        <v>-9291.8620999999985</v>
      </c>
      <c r="O71" s="302">
        <v>-7537.7577000000001</v>
      </c>
      <c r="P71" s="302">
        <v>-5871.5396000000001</v>
      </c>
      <c r="Q71" s="302">
        <v>-5739.1459000000077</v>
      </c>
      <c r="R71" s="302">
        <v>-5454.3795</v>
      </c>
      <c r="S71" s="302">
        <v>-4586.5518000000002</v>
      </c>
      <c r="T71" s="160"/>
      <c r="U71" s="140"/>
      <c r="V71" s="140"/>
      <c r="W71" s="140"/>
      <c r="X71" s="140"/>
      <c r="Y71" s="140"/>
      <c r="Z71" s="140"/>
      <c r="AA71" s="140"/>
      <c r="AB71" s="140"/>
      <c r="AC71" s="140"/>
      <c r="AD71" s="140"/>
      <c r="AE71" s="140"/>
    </row>
    <row r="72" spans="1:31" outlineLevel="1"/>
    <row r="73" spans="1:31" s="59" customFormat="1" ht="15" outlineLevel="1">
      <c r="A73" s="22"/>
      <c r="B73" s="77" t="s">
        <v>246</v>
      </c>
      <c r="C73" s="103" t="s">
        <v>168</v>
      </c>
      <c r="D73" s="72" t="s">
        <v>115</v>
      </c>
      <c r="E73" s="75"/>
      <c r="F73" s="75"/>
      <c r="G73" s="75"/>
      <c r="H73" s="75"/>
      <c r="I73" s="75"/>
      <c r="J73" s="75"/>
      <c r="K73" s="75"/>
      <c r="L73" s="75"/>
      <c r="M73" s="75"/>
      <c r="N73" s="75"/>
      <c r="O73" s="75"/>
      <c r="P73" s="75"/>
      <c r="Q73" s="75"/>
      <c r="R73" s="75"/>
      <c r="S73" s="75">
        <v>40016.070990471802</v>
      </c>
      <c r="T73" s="27"/>
      <c r="U73" s="75"/>
      <c r="V73" s="75"/>
      <c r="W73" s="75"/>
      <c r="X73" s="75"/>
      <c r="Y73" s="75"/>
      <c r="Z73" s="75"/>
      <c r="AA73" s="75"/>
      <c r="AB73" s="75"/>
      <c r="AC73" s="75"/>
      <c r="AD73" s="75"/>
      <c r="AE73" s="75"/>
    </row>
    <row r="74" spans="1:31" s="59" customFormat="1" ht="15" outlineLevel="1">
      <c r="A74" s="22"/>
      <c r="B74" s="88" t="s">
        <v>242</v>
      </c>
      <c r="C74" s="106"/>
      <c r="D74" s="89" t="s">
        <v>115</v>
      </c>
      <c r="E74" s="90"/>
      <c r="F74" s="90"/>
      <c r="G74" s="90"/>
      <c r="H74" s="90"/>
      <c r="I74" s="90"/>
      <c r="J74" s="90"/>
      <c r="K74" s="90"/>
      <c r="L74" s="90"/>
      <c r="M74" s="90"/>
      <c r="N74" s="90"/>
      <c r="O74" s="90"/>
      <c r="P74" s="90"/>
      <c r="Q74" s="90"/>
      <c r="R74" s="90"/>
      <c r="S74" s="90">
        <v>953.00026194400016</v>
      </c>
      <c r="T74" s="27"/>
      <c r="U74" s="75"/>
      <c r="V74" s="75"/>
      <c r="W74" s="75"/>
      <c r="X74" s="75"/>
      <c r="Y74" s="75"/>
      <c r="Z74" s="75"/>
      <c r="AA74" s="75"/>
      <c r="AB74" s="75"/>
      <c r="AC74" s="75"/>
      <c r="AD74" s="75"/>
      <c r="AE74" s="75"/>
    </row>
    <row r="75" spans="1:31" s="59" customFormat="1" ht="15" outlineLevel="1">
      <c r="A75" s="22"/>
      <c r="B75" s="88" t="s">
        <v>235</v>
      </c>
      <c r="C75" s="106"/>
      <c r="D75" s="89" t="s">
        <v>115</v>
      </c>
      <c r="E75" s="90"/>
      <c r="F75" s="90"/>
      <c r="G75" s="90"/>
      <c r="H75" s="90"/>
      <c r="I75" s="90"/>
      <c r="J75" s="90"/>
      <c r="K75" s="90"/>
      <c r="L75" s="90"/>
      <c r="M75" s="90"/>
      <c r="N75" s="90"/>
      <c r="O75" s="90"/>
      <c r="P75" s="90"/>
      <c r="Q75" s="90"/>
      <c r="R75" s="90"/>
      <c r="S75" s="149">
        <v>11.912261003861001</v>
      </c>
      <c r="T75" s="27"/>
      <c r="U75" s="75"/>
      <c r="V75" s="75"/>
      <c r="W75" s="75"/>
      <c r="X75" s="75"/>
      <c r="Y75" s="75"/>
      <c r="Z75" s="75"/>
      <c r="AA75" s="75"/>
      <c r="AB75" s="75"/>
      <c r="AC75" s="75"/>
      <c r="AD75" s="75"/>
      <c r="AE75" s="75"/>
    </row>
    <row r="76" spans="1:31" s="59" customFormat="1" ht="15" outlineLevel="1">
      <c r="A76" s="22"/>
      <c r="B76" s="88" t="s">
        <v>161</v>
      </c>
      <c r="C76" s="106"/>
      <c r="D76" s="89" t="s">
        <v>115</v>
      </c>
      <c r="E76" s="90"/>
      <c r="F76" s="90"/>
      <c r="G76" s="90"/>
      <c r="H76" s="90"/>
      <c r="I76" s="90"/>
      <c r="J76" s="90"/>
      <c r="K76" s="90"/>
      <c r="L76" s="90"/>
      <c r="M76" s="90"/>
      <c r="N76" s="90"/>
      <c r="O76" s="90"/>
      <c r="P76" s="90"/>
      <c r="Q76" s="90"/>
      <c r="R76" s="90"/>
      <c r="S76" s="90">
        <v>10905.388355773999</v>
      </c>
      <c r="T76" s="27"/>
      <c r="U76" s="75"/>
      <c r="V76" s="75"/>
      <c r="W76" s="75"/>
      <c r="X76" s="75"/>
      <c r="Y76" s="75"/>
      <c r="Z76" s="75"/>
      <c r="AA76" s="75"/>
      <c r="AB76" s="75"/>
      <c r="AC76" s="75"/>
      <c r="AD76" s="75"/>
      <c r="AE76" s="75"/>
    </row>
    <row r="77" spans="1:31" s="59" customFormat="1" ht="15" outlineLevel="1">
      <c r="A77" s="22"/>
      <c r="B77" s="88" t="s">
        <v>244</v>
      </c>
      <c r="C77" s="106"/>
      <c r="D77" s="89" t="s">
        <v>115</v>
      </c>
      <c r="E77" s="90"/>
      <c r="F77" s="90"/>
      <c r="G77" s="90"/>
      <c r="H77" s="90"/>
      <c r="I77" s="90"/>
      <c r="J77" s="90"/>
      <c r="K77" s="90"/>
      <c r="L77" s="90"/>
      <c r="M77" s="90"/>
      <c r="N77" s="90"/>
      <c r="O77" s="90"/>
      <c r="P77" s="90"/>
      <c r="Q77" s="90"/>
      <c r="R77" s="90"/>
      <c r="S77" s="90">
        <v>26759.921999999991</v>
      </c>
      <c r="T77" s="27"/>
      <c r="U77" s="75"/>
      <c r="V77" s="75"/>
      <c r="W77" s="75"/>
      <c r="X77" s="75"/>
      <c r="Y77" s="75"/>
      <c r="Z77" s="75"/>
      <c r="AA77" s="75"/>
      <c r="AB77" s="75"/>
      <c r="AC77" s="75"/>
      <c r="AD77" s="75"/>
      <c r="AE77" s="75"/>
    </row>
    <row r="78" spans="1:31" s="141" customFormat="1" ht="15" outlineLevel="1">
      <c r="A78" s="138"/>
      <c r="B78" s="122" t="s">
        <v>245</v>
      </c>
      <c r="C78" s="123"/>
      <c r="D78" s="172" t="s">
        <v>115</v>
      </c>
      <c r="E78" s="124"/>
      <c r="F78" s="124"/>
      <c r="G78" s="124"/>
      <c r="H78" s="124"/>
      <c r="I78" s="124"/>
      <c r="J78" s="124"/>
      <c r="K78" s="124"/>
      <c r="L78" s="124"/>
      <c r="M78" s="124"/>
      <c r="N78" s="124"/>
      <c r="O78" s="124"/>
      <c r="P78" s="124"/>
      <c r="Q78" s="124"/>
      <c r="R78" s="124"/>
      <c r="S78" s="124">
        <v>1385.84811175</v>
      </c>
      <c r="T78" s="160"/>
      <c r="U78" s="140"/>
      <c r="V78" s="140"/>
      <c r="W78" s="140"/>
      <c r="X78" s="140"/>
      <c r="Y78" s="140"/>
      <c r="Z78" s="140"/>
      <c r="AA78" s="140"/>
      <c r="AB78" s="140"/>
      <c r="AC78" s="140"/>
      <c r="AD78" s="140"/>
      <c r="AE78" s="140"/>
    </row>
    <row r="79" spans="1:31" ht="15" thickBot="1">
      <c r="B79" s="85" t="s">
        <v>248</v>
      </c>
      <c r="C79" s="108"/>
      <c r="D79" s="193"/>
      <c r="E79" s="86"/>
      <c r="F79" s="86"/>
      <c r="G79" s="86"/>
      <c r="H79" s="86"/>
      <c r="I79" s="86"/>
      <c r="J79" s="86"/>
      <c r="K79" s="86"/>
      <c r="L79" s="86"/>
      <c r="M79" s="86"/>
      <c r="N79" s="86"/>
      <c r="O79" s="86"/>
      <c r="P79" s="86"/>
      <c r="Q79" s="86"/>
      <c r="R79" s="86"/>
      <c r="S79" s="86"/>
      <c r="T79" s="161"/>
      <c r="U79" s="86"/>
      <c r="V79" s="86"/>
      <c r="W79" s="86"/>
      <c r="X79" s="86"/>
      <c r="Y79" s="86"/>
      <c r="Z79" s="86"/>
      <c r="AA79" s="86"/>
      <c r="AB79" s="86"/>
      <c r="AC79" s="86"/>
      <c r="AD79" s="86"/>
      <c r="AE79" s="86"/>
    </row>
    <row r="80" spans="1:31" s="58" customFormat="1" ht="21" thickTop="1">
      <c r="B80" s="84"/>
      <c r="C80" s="103"/>
      <c r="D80" s="60"/>
      <c r="E80" s="14"/>
      <c r="F80" s="14"/>
      <c r="G80" s="14"/>
      <c r="H80" s="14"/>
      <c r="I80" s="14"/>
      <c r="J80" s="14"/>
      <c r="K80" s="14"/>
      <c r="L80" s="14"/>
      <c r="M80" s="14"/>
      <c r="N80" s="14"/>
      <c r="O80" s="14"/>
      <c r="P80" s="20"/>
      <c r="Q80" s="20"/>
      <c r="R80" s="20"/>
      <c r="S80" s="20"/>
      <c r="T80" s="15"/>
      <c r="U80" s="20"/>
      <c r="V80" s="20"/>
      <c r="W80" s="20"/>
      <c r="X80" s="20"/>
      <c r="Y80" s="20"/>
      <c r="Z80" s="20"/>
      <c r="AA80" s="20"/>
      <c r="AB80" s="20"/>
      <c r="AC80" s="20"/>
      <c r="AD80" s="20"/>
      <c r="AE80" s="20"/>
    </row>
    <row r="81" spans="2:31" ht="21">
      <c r="B81" s="151" t="s">
        <v>254</v>
      </c>
      <c r="C81" s="104"/>
      <c r="D81" s="72"/>
      <c r="E81" s="14" t="s">
        <v>73</v>
      </c>
      <c r="F81" s="14" t="s">
        <v>73</v>
      </c>
      <c r="G81" s="14" t="s">
        <v>73</v>
      </c>
      <c r="H81" s="14" t="s">
        <v>73</v>
      </c>
      <c r="I81" s="14" t="s">
        <v>73</v>
      </c>
      <c r="J81" s="14" t="s">
        <v>73</v>
      </c>
      <c r="K81" s="14" t="s">
        <v>73</v>
      </c>
      <c r="L81" s="14" t="s">
        <v>73</v>
      </c>
      <c r="M81" s="14" t="s">
        <v>73</v>
      </c>
      <c r="N81" s="14" t="s">
        <v>73</v>
      </c>
      <c r="O81" s="14"/>
      <c r="P81" s="20"/>
      <c r="Q81" s="20"/>
      <c r="R81" s="20"/>
      <c r="S81" s="20"/>
      <c r="T81" s="15"/>
      <c r="U81" s="20"/>
      <c r="V81" s="20"/>
      <c r="W81" s="20"/>
      <c r="X81" s="20"/>
      <c r="Y81" s="20"/>
      <c r="Z81" s="20"/>
      <c r="AA81" s="20"/>
      <c r="AB81" s="20"/>
      <c r="AC81" s="20"/>
      <c r="AD81" s="20"/>
      <c r="AE81" s="20"/>
    </row>
    <row r="82" spans="2:31" s="22" customFormat="1" ht="18">
      <c r="B82" s="99" t="s">
        <v>249</v>
      </c>
      <c r="C82" s="104" t="s">
        <v>255</v>
      </c>
      <c r="D82" s="169" t="s">
        <v>252</v>
      </c>
      <c r="E82" s="75"/>
      <c r="F82" s="75"/>
      <c r="G82" s="75"/>
      <c r="H82" s="75"/>
      <c r="I82" s="75"/>
      <c r="J82" s="75"/>
      <c r="K82" s="87"/>
      <c r="L82" s="92"/>
      <c r="M82" s="92"/>
      <c r="N82" s="92"/>
      <c r="O82" s="92"/>
      <c r="P82" s="91"/>
      <c r="Q82" s="91"/>
      <c r="R82" s="91"/>
      <c r="S82" s="155">
        <v>34</v>
      </c>
      <c r="T82" s="166"/>
      <c r="U82" s="55"/>
      <c r="V82" s="55"/>
      <c r="W82" s="63"/>
      <c r="X82" s="55"/>
      <c r="Y82" s="55"/>
      <c r="Z82" s="55"/>
      <c r="AA82" s="55"/>
      <c r="AB82" s="55"/>
      <c r="AC82" s="55"/>
      <c r="AD82" s="55"/>
      <c r="AE82" s="55"/>
    </row>
    <row r="83" spans="2:31" ht="15">
      <c r="B83" s="135" t="s">
        <v>250</v>
      </c>
      <c r="C83" s="136"/>
      <c r="D83" s="170" t="s">
        <v>253</v>
      </c>
      <c r="E83" s="137"/>
      <c r="F83" s="137"/>
      <c r="G83" s="137"/>
      <c r="H83" s="137"/>
      <c r="I83" s="137"/>
      <c r="J83" s="137"/>
      <c r="K83" s="137"/>
      <c r="L83" s="137"/>
      <c r="M83" s="137"/>
      <c r="N83" s="137"/>
      <c r="O83" s="137"/>
      <c r="P83" s="137"/>
      <c r="Q83" s="137"/>
      <c r="R83" s="137"/>
      <c r="S83" s="121">
        <v>186</v>
      </c>
      <c r="T83" s="28"/>
      <c r="U83" s="78"/>
      <c r="V83" s="78"/>
      <c r="W83" s="78"/>
      <c r="X83" s="78"/>
      <c r="Y83" s="78"/>
      <c r="Z83" s="78"/>
      <c r="AA83" s="78"/>
      <c r="AB83" s="78"/>
      <c r="AC83" s="78"/>
      <c r="AD83" s="78"/>
      <c r="AE83" s="78"/>
    </row>
    <row r="84" spans="2:31" ht="29.25" customHeight="1">
      <c r="B84" s="114" t="s">
        <v>251</v>
      </c>
      <c r="C84" s="115"/>
      <c r="D84" s="171" t="s">
        <v>104</v>
      </c>
      <c r="E84" s="116"/>
      <c r="F84" s="116"/>
      <c r="G84" s="117"/>
      <c r="H84" s="118"/>
      <c r="I84" s="118"/>
      <c r="J84" s="118"/>
      <c r="K84" s="118"/>
      <c r="L84" s="118"/>
      <c r="M84" s="118"/>
      <c r="N84" s="118"/>
      <c r="O84" s="118"/>
      <c r="P84" s="118"/>
      <c r="Q84" s="118"/>
      <c r="R84" s="118"/>
      <c r="S84" s="118">
        <v>0</v>
      </c>
      <c r="T84" s="19"/>
      <c r="U84" s="21"/>
      <c r="V84" s="21"/>
      <c r="W84" s="21"/>
      <c r="X84" s="21"/>
      <c r="Y84" s="21"/>
      <c r="Z84" s="21"/>
      <c r="AA84" s="21"/>
      <c r="AB84" s="21"/>
      <c r="AC84" s="21"/>
      <c r="AD84" s="21"/>
      <c r="AE84" s="21"/>
    </row>
  </sheetData>
  <sheetProtection algorithmName="SHA-512" hashValue="6oRio/rN6IdtcVAgHHNmGEsLuZn7mQixL6lcoiglpTOvQS5b9xpsRuP+WmcJI0tr/xwPDGQ8LTlF3d50z5a1Rw==" saltValue="1/cByWsbVZYPUBxFwVEv3A==" spinCount="100000" sheet="1" formatCells="0" formatColumns="0" formatRows="0" sort="0" autoFilter="0" pivotTables="0"/>
  <mergeCells count="2">
    <mergeCell ref="U58:W58"/>
    <mergeCell ref="V4:AE4"/>
  </mergeCells>
  <pageMargins left="0.7" right="0.7" top="0.75" bottom="0.75" header="0.3" footer="0.3"/>
  <pageSetup paperSize="8" scale="1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19DBF-4DDD-B34F-9354-C2811861F283}">
  <sheetPr>
    <tabColor theme="1" tint="0.249977111117893"/>
    <pageSetUpPr fitToPage="1"/>
  </sheetPr>
  <dimension ref="A1:AE84"/>
  <sheetViews>
    <sheetView showGridLines="0" zoomScaleNormal="100" workbookViewId="0">
      <pane xSplit="2" ySplit="5" topLeftCell="C6" activePane="bottomRight" state="frozen"/>
      <selection activeCell="Q36" sqref="Q36"/>
      <selection pane="topRight" activeCell="Q36" sqref="Q36"/>
      <selection pane="bottomLeft" activeCell="Q36" sqref="Q36"/>
      <selection pane="bottomRight"/>
    </sheetView>
  </sheetViews>
  <sheetFormatPr baseColWidth="10" defaultColWidth="9" defaultRowHeight="14" outlineLevelRow="1" outlineLevelCol="1"/>
  <cols>
    <col min="1" max="1" width="3.83203125" style="2" customWidth="1"/>
    <col min="2" max="2" width="47.6640625" style="2" customWidth="1"/>
    <col min="3" max="3" width="16.83203125" style="111" bestFit="1" customWidth="1"/>
    <col min="4" max="4" width="16.33203125" style="36" customWidth="1"/>
    <col min="5" max="5" width="13" style="14" customWidth="1"/>
    <col min="6" max="14" width="13" style="14" hidden="1" customWidth="1" outlineLevel="1"/>
    <col min="15" max="15" width="13" style="20" hidden="1" customWidth="1" outlineLevel="1"/>
    <col min="16" max="17" width="13" style="21" hidden="1" customWidth="1" outlineLevel="1"/>
    <col min="18" max="18" width="13.6640625" style="2" customWidth="1" collapsed="1"/>
    <col min="19" max="19" width="13.6640625" style="2" bestFit="1" customWidth="1"/>
    <col min="20" max="20" width="13" style="2" customWidth="1"/>
    <col min="21" max="21" width="2.1640625" style="2" customWidth="1"/>
    <col min="22" max="22" width="10.5" style="2" bestFit="1" customWidth="1"/>
    <col min="23" max="30" width="9" style="2"/>
    <col min="31" max="31" width="2.1640625" style="2" customWidth="1"/>
    <col min="32" max="16384" width="9" style="2"/>
  </cols>
  <sheetData>
    <row r="1" spans="2:31" s="58" customFormat="1">
      <c r="B1" s="65"/>
      <c r="C1" s="65"/>
      <c r="D1" s="69"/>
      <c r="E1" s="66"/>
      <c r="F1" s="66"/>
      <c r="G1" s="66"/>
      <c r="H1" s="66"/>
      <c r="I1" s="66"/>
      <c r="J1" s="66"/>
      <c r="K1" s="66"/>
      <c r="L1" s="66"/>
      <c r="M1" s="66"/>
      <c r="N1" s="66"/>
      <c r="O1" s="67"/>
      <c r="P1" s="67"/>
      <c r="Q1" s="67"/>
      <c r="R1" s="67"/>
      <c r="S1" s="67"/>
      <c r="T1" s="67"/>
      <c r="U1" s="67"/>
      <c r="V1" s="67"/>
      <c r="W1" s="67"/>
      <c r="X1" s="67"/>
      <c r="Y1" s="67"/>
      <c r="Z1" s="67"/>
      <c r="AA1" s="67"/>
      <c r="AB1" s="67"/>
      <c r="AC1" s="67"/>
      <c r="AD1" s="67"/>
      <c r="AE1" s="67"/>
    </row>
    <row r="2" spans="2:31" ht="25">
      <c r="B2" s="253" t="s">
        <v>524</v>
      </c>
      <c r="C2" s="68"/>
      <c r="D2" s="69"/>
      <c r="E2" s="70"/>
      <c r="F2" s="70"/>
      <c r="G2" s="70"/>
      <c r="H2" s="70"/>
      <c r="I2" s="70"/>
      <c r="J2" s="70"/>
      <c r="K2" s="70"/>
      <c r="L2" s="70"/>
      <c r="M2" s="70"/>
      <c r="N2" s="70"/>
      <c r="O2" s="71"/>
      <c r="P2" s="71"/>
      <c r="Q2" s="71"/>
      <c r="R2" s="71"/>
      <c r="S2" s="71"/>
      <c r="T2" s="71"/>
      <c r="U2" s="71"/>
      <c r="V2" s="71"/>
      <c r="W2" s="71"/>
      <c r="X2" s="71"/>
      <c r="Y2" s="71"/>
      <c r="Z2" s="71"/>
      <c r="AA2" s="71"/>
      <c r="AB2" s="71"/>
      <c r="AC2" s="71"/>
      <c r="AD2" s="71"/>
      <c r="AE2" s="71"/>
    </row>
    <row r="3" spans="2:31" s="98" customFormat="1" ht="48" customHeight="1" thickBot="1">
      <c r="B3" s="93" t="s">
        <v>527</v>
      </c>
      <c r="C3" s="94"/>
      <c r="D3" s="189"/>
      <c r="E3" s="96"/>
      <c r="F3" s="96"/>
      <c r="G3" s="96"/>
      <c r="H3" s="96"/>
      <c r="I3" s="96"/>
      <c r="J3" s="96"/>
      <c r="K3" s="96"/>
      <c r="L3" s="96"/>
      <c r="M3" s="96"/>
      <c r="N3" s="96"/>
      <c r="O3" s="97"/>
      <c r="P3" s="97"/>
      <c r="Q3" s="97"/>
      <c r="R3" s="97"/>
      <c r="S3" s="97"/>
      <c r="T3" s="67"/>
      <c r="U3" s="67"/>
      <c r="V3" s="67"/>
      <c r="W3" s="97"/>
      <c r="X3" s="97"/>
      <c r="Y3" s="97"/>
      <c r="Z3" s="97"/>
      <c r="AA3" s="97"/>
      <c r="AB3" s="97"/>
      <c r="AC3" s="97"/>
      <c r="AD3" s="97"/>
      <c r="AE3" s="97"/>
    </row>
    <row r="4" spans="2:31" ht="33.5" customHeight="1" thickTop="1">
      <c r="B4" s="254"/>
      <c r="C4" s="255" t="s">
        <v>162</v>
      </c>
      <c r="D4" s="256" t="s">
        <v>213</v>
      </c>
      <c r="E4" s="174">
        <v>2005</v>
      </c>
      <c r="F4" s="174">
        <v>2006</v>
      </c>
      <c r="G4" s="174">
        <v>2007</v>
      </c>
      <c r="H4" s="174">
        <v>2008</v>
      </c>
      <c r="I4" s="174">
        <v>2009</v>
      </c>
      <c r="J4" s="174">
        <v>2010</v>
      </c>
      <c r="K4" s="174">
        <v>2011</v>
      </c>
      <c r="L4" s="174">
        <v>2012</v>
      </c>
      <c r="M4" s="174">
        <v>2013</v>
      </c>
      <c r="N4" s="174">
        <v>2014</v>
      </c>
      <c r="O4" s="174">
        <v>2015</v>
      </c>
      <c r="P4" s="174">
        <v>2016</v>
      </c>
      <c r="Q4" s="174">
        <v>2017</v>
      </c>
      <c r="R4" s="174">
        <v>2018</v>
      </c>
      <c r="S4" s="174">
        <v>2019</v>
      </c>
      <c r="T4" s="71"/>
      <c r="U4" s="71"/>
      <c r="V4" s="334" t="s">
        <v>141</v>
      </c>
      <c r="W4" s="334"/>
      <c r="X4" s="334"/>
      <c r="Y4" s="334"/>
      <c r="Z4" s="334"/>
      <c r="AA4" s="334"/>
      <c r="AB4" s="334"/>
      <c r="AC4" s="334"/>
      <c r="AD4" s="334"/>
      <c r="AE4" s="334"/>
    </row>
    <row r="5" spans="2:31" ht="16" customHeight="1">
      <c r="B5" s="244" t="s">
        <v>208</v>
      </c>
      <c r="C5" s="245"/>
      <c r="D5" s="246" t="s">
        <v>1</v>
      </c>
      <c r="E5" s="247">
        <v>430500</v>
      </c>
      <c r="F5" s="247">
        <v>460300</v>
      </c>
      <c r="G5" s="247">
        <v>459786</v>
      </c>
      <c r="H5" s="247">
        <v>442883</v>
      </c>
      <c r="I5" s="247">
        <v>508892</v>
      </c>
      <c r="J5" s="247">
        <v>526962.44999999995</v>
      </c>
      <c r="K5" s="247">
        <v>526688</v>
      </c>
      <c r="L5" s="247">
        <v>511505.4</v>
      </c>
      <c r="M5" s="247">
        <v>575392</v>
      </c>
      <c r="N5" s="247">
        <v>680110</v>
      </c>
      <c r="O5" s="247">
        <v>892734</v>
      </c>
      <c r="P5" s="247">
        <v>781578</v>
      </c>
      <c r="Q5" s="247">
        <v>767398</v>
      </c>
      <c r="R5" s="247">
        <v>767296</v>
      </c>
      <c r="S5" s="247">
        <v>726296</v>
      </c>
      <c r="T5" s="71"/>
      <c r="U5" s="71"/>
      <c r="V5" s="244"/>
      <c r="W5" s="244"/>
      <c r="X5" s="244"/>
      <c r="Y5" s="244"/>
      <c r="Z5" s="244"/>
      <c r="AA5" s="244"/>
      <c r="AB5" s="244"/>
      <c r="AC5" s="244"/>
      <c r="AD5" s="244"/>
      <c r="AE5" s="244"/>
    </row>
    <row r="6" spans="2:31" s="152" customFormat="1" ht="22.75" customHeight="1">
      <c r="B6" s="151" t="s">
        <v>209</v>
      </c>
      <c r="C6" s="150"/>
      <c r="D6" s="64"/>
      <c r="P6" s="153"/>
      <c r="Q6" s="153"/>
      <c r="R6" s="153"/>
      <c r="S6" s="153"/>
      <c r="T6" s="153"/>
      <c r="U6" s="153"/>
      <c r="V6" s="153"/>
      <c r="W6" s="153"/>
      <c r="X6" s="153"/>
      <c r="Y6" s="153"/>
      <c r="Z6" s="153"/>
      <c r="AA6" s="153"/>
      <c r="AB6" s="153"/>
      <c r="AC6" s="153"/>
      <c r="AD6" s="153"/>
      <c r="AE6" s="153"/>
    </row>
    <row r="7" spans="2:31" s="56" customFormat="1" ht="18">
      <c r="B7" s="130" t="s">
        <v>205</v>
      </c>
      <c r="C7" s="131"/>
      <c r="D7" s="190" t="s">
        <v>104</v>
      </c>
      <c r="E7" s="132"/>
      <c r="F7" s="132"/>
      <c r="G7" s="132"/>
      <c r="H7" s="132"/>
      <c r="I7" s="132"/>
      <c r="J7" s="132"/>
      <c r="K7" s="132"/>
      <c r="L7" s="132"/>
      <c r="M7" s="132"/>
      <c r="N7" s="132"/>
      <c r="O7" s="132">
        <v>0.39989864316576279</v>
      </c>
      <c r="P7" s="132">
        <v>0.34160962413411478</v>
      </c>
      <c r="Q7" s="132">
        <v>0.28904742621662188</v>
      </c>
      <c r="R7" s="132">
        <v>0.29135820126544637</v>
      </c>
      <c r="S7" s="132">
        <v>0.31820893251423421</v>
      </c>
      <c r="T7" s="30"/>
      <c r="U7" s="30"/>
      <c r="V7" s="30"/>
      <c r="W7" s="30"/>
      <c r="X7" s="30"/>
      <c r="Y7" s="30"/>
      <c r="Z7" s="30"/>
      <c r="AA7" s="30"/>
      <c r="AB7" s="30"/>
      <c r="AC7" s="30"/>
      <c r="AD7" s="30"/>
      <c r="AE7" s="30"/>
    </row>
    <row r="8" spans="2:31" s="59" customFormat="1" ht="18">
      <c r="B8" s="135" t="s">
        <v>207</v>
      </c>
      <c r="C8" s="136"/>
      <c r="D8" s="170" t="s">
        <v>104</v>
      </c>
      <c r="E8" s="137">
        <v>0.44448822409896499</v>
      </c>
      <c r="F8" s="137">
        <v>0.56105087610134541</v>
      </c>
      <c r="G8" s="137">
        <v>0.58911094104226536</v>
      </c>
      <c r="H8" s="137">
        <v>0.625632901513969</v>
      </c>
      <c r="I8" s="137">
        <v>0.65828850546406703</v>
      </c>
      <c r="J8" s="137">
        <v>0.69183351230505263</v>
      </c>
      <c r="K8" s="137">
        <v>0.60577901554444025</v>
      </c>
      <c r="L8" s="137">
        <v>0.5463163855572416</v>
      </c>
      <c r="M8" s="137">
        <v>0.58383017327956821</v>
      </c>
      <c r="N8" s="137">
        <v>0.57934760203635249</v>
      </c>
      <c r="O8" s="137">
        <v>0.49899714914765331</v>
      </c>
      <c r="P8" s="137">
        <v>0.4692058157033358</v>
      </c>
      <c r="Q8" s="137">
        <v>0.41880510571108709</v>
      </c>
      <c r="R8" s="137">
        <v>0.41320575935716763</v>
      </c>
      <c r="S8" s="137">
        <v>0.4035365577435468</v>
      </c>
      <c r="T8" s="57"/>
      <c r="U8" s="57"/>
      <c r="V8" s="57"/>
      <c r="W8" s="57"/>
      <c r="X8" s="57"/>
      <c r="Y8" s="57"/>
      <c r="Z8" s="57"/>
      <c r="AA8" s="57"/>
      <c r="AB8" s="57"/>
      <c r="AC8" s="57"/>
      <c r="AD8" s="57"/>
      <c r="AE8" s="57"/>
    </row>
    <row r="9" spans="2:31" s="59" customFormat="1" ht="18">
      <c r="B9" s="114" t="s">
        <v>206</v>
      </c>
      <c r="C9" s="119" t="s">
        <v>170</v>
      </c>
      <c r="D9" s="191" t="s">
        <v>110</v>
      </c>
      <c r="E9" s="120">
        <v>9.3736585365853689</v>
      </c>
      <c r="F9" s="120">
        <v>14.629176623940918</v>
      </c>
      <c r="G9" s="120">
        <v>15.062007107654436</v>
      </c>
      <c r="H9" s="120">
        <v>14.466574693542091</v>
      </c>
      <c r="I9" s="120">
        <v>8.6977001013967588</v>
      </c>
      <c r="J9" s="120">
        <v>11.645820304653594</v>
      </c>
      <c r="K9" s="120">
        <v>12.332861200558954</v>
      </c>
      <c r="L9" s="120">
        <v>11.876199156450735</v>
      </c>
      <c r="M9" s="120">
        <v>11.45594655469662</v>
      </c>
      <c r="N9" s="120">
        <v>9.915204893326079</v>
      </c>
      <c r="O9" s="120">
        <v>7.316154644048507</v>
      </c>
      <c r="P9" s="121">
        <v>8.7402153080050855</v>
      </c>
      <c r="Q9" s="121">
        <v>7.6587898326552848</v>
      </c>
      <c r="R9" s="121">
        <v>8.0187698098256739</v>
      </c>
      <c r="S9" s="121">
        <v>7.9631307345765361</v>
      </c>
      <c r="T9" s="57"/>
      <c r="U9" s="57"/>
      <c r="V9" s="57"/>
      <c r="W9" s="57"/>
      <c r="X9" s="57"/>
      <c r="Y9" s="57"/>
      <c r="Z9" s="57"/>
      <c r="AA9" s="57"/>
      <c r="AB9" s="57"/>
      <c r="AC9" s="57"/>
      <c r="AD9" s="57"/>
      <c r="AE9" s="57"/>
    </row>
    <row r="10" spans="2:31" s="59" customFormat="1" ht="18" outlineLevel="1">
      <c r="B10" s="77"/>
      <c r="C10" s="104"/>
      <c r="D10" s="169"/>
      <c r="E10" s="87"/>
      <c r="F10" s="87"/>
      <c r="G10" s="87"/>
      <c r="H10" s="87"/>
      <c r="I10" s="87"/>
      <c r="J10" s="87"/>
      <c r="K10" s="87"/>
      <c r="L10" s="87"/>
      <c r="M10" s="87"/>
      <c r="N10" s="87"/>
      <c r="O10" s="87"/>
      <c r="P10" s="76"/>
      <c r="Q10" s="76"/>
      <c r="R10" s="76"/>
      <c r="S10" s="76"/>
      <c r="T10" s="57"/>
      <c r="U10" s="57"/>
      <c r="V10" s="57"/>
      <c r="W10" s="57"/>
      <c r="X10" s="57"/>
      <c r="Y10" s="57"/>
      <c r="Z10" s="57"/>
      <c r="AA10" s="57"/>
      <c r="AB10" s="57"/>
      <c r="AC10" s="57"/>
      <c r="AD10" s="57"/>
      <c r="AE10" s="57"/>
    </row>
    <row r="11" spans="2:31" s="73" customFormat="1" ht="15" outlineLevel="1">
      <c r="B11" s="74" t="s">
        <v>98</v>
      </c>
      <c r="C11" s="105" t="s">
        <v>170</v>
      </c>
      <c r="D11" s="192" t="s">
        <v>111</v>
      </c>
      <c r="E11" s="75">
        <v>4035.3600000000015</v>
      </c>
      <c r="F11" s="75">
        <v>6733.8100000000049</v>
      </c>
      <c r="G11" s="75">
        <v>6925.3000000000029</v>
      </c>
      <c r="H11" s="75">
        <v>6407.0000000000018</v>
      </c>
      <c r="I11" s="75">
        <v>4426.1899999999987</v>
      </c>
      <c r="J11" s="75">
        <v>6136.9100000000035</v>
      </c>
      <c r="K11" s="75">
        <v>6495.5699999999943</v>
      </c>
      <c r="L11" s="75">
        <v>6074.7399999999961</v>
      </c>
      <c r="M11" s="75">
        <v>6591.659999999998</v>
      </c>
      <c r="N11" s="75">
        <v>6743.4299999999994</v>
      </c>
      <c r="O11" s="75">
        <v>6531.38</v>
      </c>
      <c r="P11" s="76">
        <v>6831.159999999998</v>
      </c>
      <c r="Q11" s="76">
        <v>5877.34</v>
      </c>
      <c r="R11" s="76">
        <v>6152.77</v>
      </c>
      <c r="S11" s="76">
        <v>5783.59</v>
      </c>
      <c r="T11" s="76"/>
      <c r="U11" s="76"/>
      <c r="V11" s="76"/>
      <c r="W11" s="76"/>
      <c r="X11" s="76"/>
      <c r="Y11" s="76"/>
      <c r="Z11" s="76"/>
      <c r="AA11" s="76"/>
      <c r="AB11" s="76"/>
      <c r="AC11" s="76"/>
      <c r="AD11" s="76"/>
      <c r="AE11" s="76"/>
    </row>
    <row r="12" spans="2:31" s="143" customFormat="1" ht="15" outlineLevel="1">
      <c r="B12" s="122" t="s">
        <v>210</v>
      </c>
      <c r="C12" s="123" t="s">
        <v>171</v>
      </c>
      <c r="D12" s="172" t="s">
        <v>111</v>
      </c>
      <c r="E12" s="124">
        <v>0</v>
      </c>
      <c r="F12" s="124">
        <v>0</v>
      </c>
      <c r="G12" s="124">
        <v>0</v>
      </c>
      <c r="H12" s="124">
        <v>0</v>
      </c>
      <c r="I12" s="124">
        <v>0</v>
      </c>
      <c r="J12" s="124">
        <v>0</v>
      </c>
      <c r="K12" s="124">
        <v>0</v>
      </c>
      <c r="L12" s="124">
        <v>0</v>
      </c>
      <c r="M12" s="124">
        <v>0</v>
      </c>
      <c r="N12" s="124">
        <v>0</v>
      </c>
      <c r="O12" s="124">
        <v>0</v>
      </c>
      <c r="P12" s="124">
        <v>0</v>
      </c>
      <c r="Q12" s="124">
        <v>0</v>
      </c>
      <c r="R12" s="124">
        <v>0</v>
      </c>
      <c r="S12" s="124">
        <v>0</v>
      </c>
      <c r="T12" s="90"/>
      <c r="U12" s="90"/>
      <c r="V12" s="90"/>
      <c r="W12" s="90"/>
      <c r="X12" s="90"/>
      <c r="Y12" s="90"/>
      <c r="Z12" s="90"/>
      <c r="AA12" s="90"/>
      <c r="AB12" s="90"/>
      <c r="AC12" s="90"/>
      <c r="AD12" s="90"/>
      <c r="AE12" s="90"/>
    </row>
    <row r="13" spans="2:31" outlineLevel="1">
      <c r="B13" s="8"/>
      <c r="C13" s="107"/>
      <c r="D13" s="60"/>
      <c r="E13" s="21"/>
      <c r="F13" s="21"/>
      <c r="G13" s="21"/>
      <c r="H13" s="21"/>
      <c r="I13" s="21"/>
      <c r="J13" s="21"/>
      <c r="K13" s="21"/>
      <c r="L13" s="21"/>
      <c r="M13" s="21"/>
      <c r="N13" s="21"/>
      <c r="O13" s="21"/>
      <c r="R13" s="21"/>
      <c r="S13" s="21"/>
      <c r="T13" s="20"/>
      <c r="U13" s="20"/>
      <c r="V13" s="20"/>
      <c r="W13" s="20"/>
      <c r="X13" s="20"/>
      <c r="Y13" s="20"/>
      <c r="Z13" s="20"/>
      <c r="AA13" s="20"/>
      <c r="AB13" s="20"/>
      <c r="AC13" s="20"/>
      <c r="AD13" s="20"/>
      <c r="AE13" s="20"/>
    </row>
    <row r="14" spans="2:31" ht="15" outlineLevel="1">
      <c r="B14" s="77" t="s">
        <v>212</v>
      </c>
      <c r="C14" s="105" t="s">
        <v>170</v>
      </c>
      <c r="D14" s="72" t="s">
        <v>111</v>
      </c>
      <c r="E14" s="75">
        <v>1793.67</v>
      </c>
      <c r="F14" s="75">
        <v>3778.0100000000034</v>
      </c>
      <c r="G14" s="75">
        <v>4079.7700000000023</v>
      </c>
      <c r="H14" s="75">
        <v>4008.4300000000003</v>
      </c>
      <c r="I14" s="75">
        <v>2913.7099999999982</v>
      </c>
      <c r="J14" s="75">
        <v>4245.720000000003</v>
      </c>
      <c r="K14" s="75">
        <v>3934.879999999996</v>
      </c>
      <c r="L14" s="75">
        <v>3318.7299999999959</v>
      </c>
      <c r="M14" s="75">
        <v>3848.4099999999976</v>
      </c>
      <c r="N14" s="75">
        <v>3906.7900000000004</v>
      </c>
      <c r="O14" s="75">
        <v>3259.1400000000003</v>
      </c>
      <c r="P14" s="76">
        <v>3205.2199999999984</v>
      </c>
      <c r="Q14" s="76">
        <v>2461.4600000000005</v>
      </c>
      <c r="R14" s="76">
        <v>2542.3600000000006</v>
      </c>
      <c r="S14" s="76">
        <v>2333.89</v>
      </c>
      <c r="T14" s="76"/>
      <c r="U14" s="76"/>
      <c r="V14" s="76"/>
      <c r="W14" s="76"/>
      <c r="X14" s="76"/>
      <c r="Y14" s="76"/>
      <c r="Z14" s="76"/>
      <c r="AA14" s="76"/>
      <c r="AB14" s="76"/>
      <c r="AC14" s="76"/>
      <c r="AD14" s="76"/>
      <c r="AE14" s="76"/>
    </row>
    <row r="15" spans="2:31" s="143" customFormat="1" ht="15" outlineLevel="1">
      <c r="B15" s="88" t="s">
        <v>256</v>
      </c>
      <c r="C15" s="106" t="s">
        <v>170</v>
      </c>
      <c r="D15" s="89" t="s">
        <v>111</v>
      </c>
      <c r="E15" s="90"/>
      <c r="F15" s="90"/>
      <c r="G15" s="90"/>
      <c r="H15" s="90"/>
      <c r="I15" s="90"/>
      <c r="J15" s="90"/>
      <c r="K15" s="90"/>
      <c r="L15" s="90"/>
      <c r="M15" s="90"/>
      <c r="N15" s="90"/>
      <c r="O15" s="90">
        <v>2611.89</v>
      </c>
      <c r="P15" s="90">
        <v>2333.5899999999983</v>
      </c>
      <c r="Q15" s="90">
        <v>1698.8300000000004</v>
      </c>
      <c r="R15" s="90">
        <v>1792.6600000000005</v>
      </c>
      <c r="S15" s="90">
        <v>1840.3899999999999</v>
      </c>
      <c r="T15" s="140"/>
      <c r="U15" s="140"/>
      <c r="V15" s="140"/>
      <c r="W15" s="140"/>
      <c r="X15" s="140"/>
      <c r="Y15" s="140"/>
      <c r="Z15" s="140"/>
      <c r="AA15" s="140"/>
      <c r="AB15" s="140"/>
      <c r="AC15" s="140"/>
      <c r="AD15" s="140"/>
      <c r="AE15" s="140"/>
    </row>
    <row r="16" spans="2:31" s="143" customFormat="1" ht="15" outlineLevel="1">
      <c r="B16" s="88" t="s">
        <v>222</v>
      </c>
      <c r="C16" s="106" t="s">
        <v>170</v>
      </c>
      <c r="D16" s="89" t="s">
        <v>111</v>
      </c>
      <c r="E16" s="90"/>
      <c r="F16" s="90"/>
      <c r="G16" s="90"/>
      <c r="H16" s="90"/>
      <c r="I16" s="90"/>
      <c r="J16" s="90"/>
      <c r="K16" s="90"/>
      <c r="L16" s="90"/>
      <c r="M16" s="90"/>
      <c r="N16" s="90"/>
      <c r="O16" s="90">
        <v>647.25000000000023</v>
      </c>
      <c r="P16" s="90">
        <v>871.63000000000011</v>
      </c>
      <c r="Q16" s="90">
        <v>762.63000000000011</v>
      </c>
      <c r="R16" s="90">
        <v>749.69999999999993</v>
      </c>
      <c r="S16" s="90">
        <v>493.50000000000006</v>
      </c>
      <c r="T16" s="90"/>
      <c r="U16" s="90"/>
      <c r="V16" s="90"/>
      <c r="W16" s="90"/>
      <c r="X16" s="90"/>
      <c r="Y16" s="90"/>
      <c r="Z16" s="90"/>
      <c r="AA16" s="90"/>
      <c r="AB16" s="90"/>
      <c r="AC16" s="90"/>
      <c r="AD16" s="90"/>
      <c r="AE16" s="90"/>
    </row>
    <row r="17" spans="2:31" s="143" customFormat="1" ht="15" outlineLevel="1">
      <c r="B17" s="127" t="s">
        <v>223</v>
      </c>
      <c r="C17" s="128" t="s">
        <v>170</v>
      </c>
      <c r="D17" s="173" t="s">
        <v>111</v>
      </c>
      <c r="E17" s="129"/>
      <c r="F17" s="129"/>
      <c r="G17" s="129"/>
      <c r="H17" s="129"/>
      <c r="I17" s="129"/>
      <c r="J17" s="129"/>
      <c r="K17" s="129"/>
      <c r="L17" s="129"/>
      <c r="M17" s="129"/>
      <c r="N17" s="129"/>
      <c r="O17" s="129"/>
      <c r="P17" s="129"/>
      <c r="Q17" s="129">
        <v>0</v>
      </c>
      <c r="R17" s="129">
        <v>0</v>
      </c>
      <c r="S17" s="129">
        <v>0</v>
      </c>
      <c r="T17" s="90"/>
      <c r="U17" s="90"/>
      <c r="V17" s="90"/>
      <c r="W17" s="90"/>
      <c r="X17" s="90"/>
      <c r="Y17" s="90"/>
      <c r="Z17" s="90"/>
      <c r="AA17" s="90"/>
      <c r="AB17" s="90"/>
      <c r="AC17" s="90"/>
      <c r="AD17" s="90"/>
      <c r="AE17" s="90"/>
    </row>
    <row r="18" spans="2:31" ht="15" outlineLevel="1">
      <c r="B18" s="114" t="s">
        <v>72</v>
      </c>
      <c r="C18" s="125" t="s">
        <v>170</v>
      </c>
      <c r="D18" s="171" t="s">
        <v>111</v>
      </c>
      <c r="E18" s="126">
        <v>2241.6900000000014</v>
      </c>
      <c r="F18" s="126">
        <v>2955.8000000000015</v>
      </c>
      <c r="G18" s="126">
        <v>2845.5300000000011</v>
      </c>
      <c r="H18" s="126">
        <v>2398.5700000000011</v>
      </c>
      <c r="I18" s="126">
        <v>1512.4800000000002</v>
      </c>
      <c r="J18" s="126">
        <v>1891.1900000000003</v>
      </c>
      <c r="K18" s="126">
        <v>2560.6899999999982</v>
      </c>
      <c r="L18" s="126">
        <v>2756.0099999999998</v>
      </c>
      <c r="M18" s="126">
        <v>2743.2500000000009</v>
      </c>
      <c r="N18" s="126">
        <v>2836.639999999999</v>
      </c>
      <c r="O18" s="126">
        <v>3272.24</v>
      </c>
      <c r="P18" s="121">
        <v>3625.94</v>
      </c>
      <c r="Q18" s="121">
        <v>20720.300000000003</v>
      </c>
      <c r="R18" s="121">
        <v>20174.889999999996</v>
      </c>
      <c r="S18" s="121">
        <v>19360.259999999998</v>
      </c>
      <c r="T18" s="76"/>
      <c r="U18" s="76"/>
      <c r="V18" s="76"/>
      <c r="W18" s="76"/>
      <c r="X18" s="76"/>
      <c r="Y18" s="76"/>
      <c r="Z18" s="76"/>
      <c r="AA18" s="76"/>
      <c r="AB18" s="76"/>
      <c r="AC18" s="76"/>
      <c r="AD18" s="76"/>
      <c r="AE18" s="76"/>
    </row>
    <row r="19" spans="2:31" ht="15" thickBot="1">
      <c r="B19" s="85" t="s">
        <v>194</v>
      </c>
      <c r="C19" s="108"/>
      <c r="D19" s="193"/>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row>
    <row r="20" spans="2:31" s="64" customFormat="1" ht="22.75" customHeight="1" thickTop="1">
      <c r="B20" s="151" t="s">
        <v>2</v>
      </c>
      <c r="C20" s="150"/>
      <c r="P20" s="154"/>
      <c r="Q20" s="154"/>
      <c r="R20" s="154"/>
      <c r="S20" s="154"/>
      <c r="T20" s="154"/>
      <c r="U20" s="154"/>
      <c r="V20" s="154"/>
      <c r="W20" s="154"/>
      <c r="X20" s="154"/>
      <c r="Y20" s="154"/>
      <c r="Z20" s="154"/>
      <c r="AA20" s="154"/>
      <c r="AB20" s="154"/>
      <c r="AC20" s="154"/>
      <c r="AD20" s="154"/>
      <c r="AE20" s="154"/>
    </row>
    <row r="21" spans="2:31" s="59" customFormat="1" ht="15">
      <c r="B21" s="99" t="s">
        <v>107</v>
      </c>
      <c r="C21" s="104" t="s">
        <v>187</v>
      </c>
      <c r="D21" s="169" t="s">
        <v>102</v>
      </c>
      <c r="E21" s="75">
        <v>1495.4068757259004</v>
      </c>
      <c r="F21" s="75">
        <v>1289.9724092982838</v>
      </c>
      <c r="G21" s="75">
        <v>1081.7305442096974</v>
      </c>
      <c r="H21" s="75">
        <v>921.21291627811422</v>
      </c>
      <c r="I21" s="75">
        <v>786.31519104250026</v>
      </c>
      <c r="J21" s="75">
        <v>684.14049236335541</v>
      </c>
      <c r="K21" s="87">
        <v>700.56164180691417</v>
      </c>
      <c r="L21" s="92">
        <v>694.43854062928767</v>
      </c>
      <c r="M21" s="92">
        <v>656.29098319059005</v>
      </c>
      <c r="N21" s="92">
        <v>680.17933290203052</v>
      </c>
      <c r="O21" s="92">
        <v>621.64416276292854</v>
      </c>
      <c r="P21" s="91">
        <v>633.88917497677767</v>
      </c>
      <c r="Q21" s="91">
        <v>593.30969913916897</v>
      </c>
      <c r="R21" s="91">
        <v>593.98118092626601</v>
      </c>
      <c r="S21" s="91">
        <v>645.05689140515699</v>
      </c>
      <c r="T21" s="91"/>
      <c r="U21" s="91"/>
      <c r="V21" s="91"/>
      <c r="W21" s="91"/>
      <c r="X21" s="91"/>
      <c r="Y21" s="91"/>
      <c r="Z21" s="91"/>
      <c r="AA21" s="91"/>
      <c r="AB21" s="91"/>
      <c r="AC21" s="91"/>
      <c r="AD21" s="91"/>
      <c r="AE21" s="91"/>
    </row>
    <row r="22" spans="2:31" s="22" customFormat="1" ht="15">
      <c r="B22" s="135" t="s">
        <v>200</v>
      </c>
      <c r="C22" s="136"/>
      <c r="D22" s="170" t="s">
        <v>104</v>
      </c>
      <c r="E22" s="137"/>
      <c r="F22" s="137">
        <v>-0.13737697061737436</v>
      </c>
      <c r="G22" s="137">
        <v>-0.27663128893626104</v>
      </c>
      <c r="H22" s="137">
        <v>-0.3839717262026503</v>
      </c>
      <c r="I22" s="137">
        <v>-0.4752285971876497</v>
      </c>
      <c r="J22" s="137">
        <v>-0.54250545221596636</v>
      </c>
      <c r="K22" s="137">
        <v>-0.53152439434461773</v>
      </c>
      <c r="L22" s="137">
        <v>-0.53561899981756245</v>
      </c>
      <c r="M22" s="137">
        <v>-0.56112879572930252</v>
      </c>
      <c r="N22" s="137">
        <v>-0.54515433629268428</v>
      </c>
      <c r="O22" s="137">
        <v>-0.58429764310053067</v>
      </c>
      <c r="P22" s="137">
        <v>-0.57610922801924713</v>
      </c>
      <c r="Q22" s="137">
        <v>-0.61999589949101908</v>
      </c>
      <c r="R22" s="137">
        <v>-0.61956582758610301</v>
      </c>
      <c r="S22" s="137">
        <v>-0.58685276146473586</v>
      </c>
      <c r="T22" s="91"/>
      <c r="U22" s="91"/>
      <c r="V22" s="91"/>
      <c r="W22" s="91"/>
      <c r="X22" s="91"/>
      <c r="Y22" s="91"/>
      <c r="Z22" s="91"/>
      <c r="AA22" s="91"/>
      <c r="AB22" s="91"/>
      <c r="AC22" s="91"/>
      <c r="AD22" s="91"/>
      <c r="AE22" s="91"/>
    </row>
    <row r="23" spans="2:31" s="22" customFormat="1" ht="15">
      <c r="B23" s="114" t="s">
        <v>204</v>
      </c>
      <c r="C23" s="115"/>
      <c r="D23" s="171" t="s">
        <v>104</v>
      </c>
      <c r="E23" s="118"/>
      <c r="F23" s="118"/>
      <c r="G23" s="118"/>
      <c r="H23" s="118"/>
      <c r="I23" s="117">
        <v>1.7293541098029311E-3</v>
      </c>
      <c r="J23" s="118">
        <v>7.8165664331173879E-3</v>
      </c>
      <c r="K23" s="118">
        <v>7.6324455743781161E-3</v>
      </c>
      <c r="L23" s="118">
        <v>1.1142152345445428E-2</v>
      </c>
      <c r="M23" s="118">
        <v>3.7930426422182056E-2</v>
      </c>
      <c r="N23" s="118">
        <v>6.6659320513568113E-2</v>
      </c>
      <c r="O23" s="118">
        <v>1.9674829422825533E-2</v>
      </c>
      <c r="P23" s="118">
        <v>2.0749377419992176E-2</v>
      </c>
      <c r="Q23" s="118">
        <v>2.3630432664796051E-2</v>
      </c>
      <c r="R23" s="118">
        <v>1.7120731839008828E-2</v>
      </c>
      <c r="S23" s="118">
        <v>1.8808682750374901E-2</v>
      </c>
      <c r="T23" s="100"/>
      <c r="U23" s="100"/>
      <c r="V23" s="100"/>
      <c r="W23" s="100"/>
      <c r="X23" s="100"/>
      <c r="Y23" s="100"/>
      <c r="Z23" s="100"/>
      <c r="AA23" s="100"/>
      <c r="AB23" s="100"/>
      <c r="AC23" s="100"/>
      <c r="AD23" s="100"/>
      <c r="AE23" s="100"/>
    </row>
    <row r="24" spans="2:31" s="22" customFormat="1" outlineLevel="1">
      <c r="B24" s="77"/>
      <c r="C24" s="103"/>
      <c r="D24" s="72"/>
      <c r="E24" s="101"/>
      <c r="F24" s="101"/>
      <c r="G24" s="102"/>
      <c r="H24" s="113"/>
      <c r="I24" s="113"/>
      <c r="J24" s="113"/>
      <c r="K24" s="113"/>
      <c r="L24" s="113"/>
      <c r="M24" s="113"/>
      <c r="N24" s="113"/>
      <c r="O24" s="113"/>
      <c r="P24" s="113"/>
      <c r="Q24" s="113"/>
      <c r="R24" s="113"/>
      <c r="S24" s="113"/>
      <c r="T24" s="100"/>
      <c r="U24" s="100"/>
      <c r="V24" s="100"/>
      <c r="W24" s="100"/>
      <c r="X24" s="100"/>
      <c r="Y24" s="100"/>
      <c r="Z24" s="100"/>
      <c r="AA24" s="100"/>
      <c r="AB24" s="100"/>
      <c r="AC24" s="100"/>
      <c r="AD24" s="100"/>
      <c r="AE24" s="100"/>
    </row>
    <row r="25" spans="2:31" s="22" customFormat="1" ht="15" outlineLevel="1">
      <c r="B25" s="77" t="s">
        <v>106</v>
      </c>
      <c r="C25" s="104" t="s">
        <v>187</v>
      </c>
      <c r="D25" s="72" t="s">
        <v>121</v>
      </c>
      <c r="E25" s="75">
        <v>643772.66000000015</v>
      </c>
      <c r="F25" s="75">
        <v>593774.30000000005</v>
      </c>
      <c r="G25" s="75">
        <v>497364.55999999994</v>
      </c>
      <c r="H25" s="75">
        <v>407989.54000000004</v>
      </c>
      <c r="I25" s="75">
        <v>399351.35019999999</v>
      </c>
      <c r="J25" s="75">
        <v>360516.35000000003</v>
      </c>
      <c r="K25" s="75">
        <v>368977.41000000003</v>
      </c>
      <c r="L25" s="75">
        <v>355209.06350000005</v>
      </c>
      <c r="M25" s="75">
        <v>377624.58140000002</v>
      </c>
      <c r="N25" s="75">
        <v>462596.76609999995</v>
      </c>
      <c r="O25" s="75">
        <v>554962.88000000024</v>
      </c>
      <c r="P25" s="76">
        <v>495433.8335999999</v>
      </c>
      <c r="Q25" s="76">
        <v>455304.6765</v>
      </c>
      <c r="R25" s="76">
        <v>455759.38420000015</v>
      </c>
      <c r="S25" s="76">
        <v>468502.23999999987</v>
      </c>
      <c r="T25" s="76"/>
      <c r="U25" s="76"/>
      <c r="V25" s="76"/>
      <c r="W25" s="76"/>
      <c r="X25" s="76"/>
      <c r="Y25" s="76"/>
      <c r="Z25" s="76"/>
      <c r="AA25" s="76"/>
      <c r="AB25" s="76"/>
      <c r="AC25" s="76"/>
      <c r="AD25" s="76"/>
      <c r="AE25" s="76"/>
    </row>
    <row r="26" spans="2:31" s="143" customFormat="1" ht="15" outlineLevel="1">
      <c r="B26" s="88" t="s">
        <v>214</v>
      </c>
      <c r="C26" s="106"/>
      <c r="D26" s="89" t="s">
        <v>121</v>
      </c>
      <c r="E26" s="90"/>
      <c r="F26" s="90">
        <v>94561.484896631911</v>
      </c>
      <c r="G26" s="90">
        <v>190202.58576250891</v>
      </c>
      <c r="H26" s="90">
        <v>254300.74334211391</v>
      </c>
      <c r="I26" s="90">
        <v>361649.24560190493</v>
      </c>
      <c r="J26" s="90">
        <v>427506.92097936588</v>
      </c>
      <c r="K26" s="90">
        <v>418635.4465623229</v>
      </c>
      <c r="L26" s="90">
        <v>409699.62863092695</v>
      </c>
      <c r="M26" s="90">
        <v>482820.52806559997</v>
      </c>
      <c r="N26" s="90">
        <v>554444.4041499421</v>
      </c>
      <c r="O26" s="90">
        <v>780037.68179428589</v>
      </c>
      <c r="P26" s="90">
        <v>673343.28151609784</v>
      </c>
      <c r="Q26" s="90">
        <v>692267.56911830441</v>
      </c>
      <c r="R26" s="90">
        <v>691660.32991698035</v>
      </c>
      <c r="S26" s="90">
        <v>617605.79221221863</v>
      </c>
      <c r="T26" s="90"/>
      <c r="U26" s="90"/>
      <c r="V26" s="90"/>
      <c r="W26" s="90"/>
      <c r="X26" s="90"/>
      <c r="Y26" s="90"/>
      <c r="Z26" s="90"/>
      <c r="AA26" s="90"/>
      <c r="AB26" s="90"/>
      <c r="AC26" s="90"/>
      <c r="AD26" s="90"/>
      <c r="AE26" s="90"/>
    </row>
    <row r="27" spans="2:31" s="143" customFormat="1" ht="15" outlineLevel="1">
      <c r="B27" s="122" t="s">
        <v>215</v>
      </c>
      <c r="C27" s="123"/>
      <c r="D27" s="172" t="s">
        <v>114</v>
      </c>
      <c r="E27" s="124"/>
      <c r="F27" s="134">
        <v>260330.71114664499</v>
      </c>
      <c r="G27" s="134">
        <v>551193.30385228293</v>
      </c>
      <c r="H27" s="134">
        <v>775731.70252795133</v>
      </c>
      <c r="I27" s="134">
        <v>1161255.7276277167</v>
      </c>
      <c r="J27" s="134">
        <v>1444973.3929102565</v>
      </c>
      <c r="K27" s="134">
        <v>1348006.1379306798</v>
      </c>
      <c r="L27" s="134">
        <v>1892812.2842748826</v>
      </c>
      <c r="M27" s="134">
        <v>2230630.839663072</v>
      </c>
      <c r="N27" s="134">
        <v>1896199.8621928019</v>
      </c>
      <c r="O27" s="134">
        <v>3081148.8430874292</v>
      </c>
      <c r="P27" s="134">
        <v>2646532.1137812994</v>
      </c>
      <c r="Q27" s="134">
        <v>2865987.73614978</v>
      </c>
      <c r="R27" s="134">
        <v>2642142.460282865</v>
      </c>
      <c r="S27" s="134">
        <v>2340725.9524843087</v>
      </c>
      <c r="T27" s="144"/>
      <c r="U27" s="144"/>
      <c r="V27" s="144"/>
      <c r="W27" s="144"/>
      <c r="X27" s="144"/>
      <c r="Y27" s="144"/>
      <c r="Z27" s="144"/>
      <c r="AA27" s="144"/>
      <c r="AB27" s="144"/>
      <c r="AC27" s="144"/>
      <c r="AD27" s="144"/>
      <c r="AE27" s="144"/>
    </row>
    <row r="28" spans="2:31" outlineLevel="1">
      <c r="B28" s="8"/>
      <c r="C28" s="109"/>
      <c r="D28" s="60"/>
      <c r="E28" s="21"/>
      <c r="F28" s="21"/>
      <c r="G28" s="21"/>
      <c r="H28" s="21"/>
      <c r="I28" s="21"/>
      <c r="J28" s="21"/>
      <c r="K28" s="21"/>
      <c r="L28" s="21"/>
      <c r="M28" s="21"/>
      <c r="N28" s="21"/>
      <c r="O28" s="21"/>
      <c r="R28" s="21"/>
      <c r="S28" s="21"/>
      <c r="T28" s="21"/>
      <c r="U28" s="21"/>
      <c r="V28" s="21"/>
      <c r="W28" s="21"/>
      <c r="X28" s="21"/>
      <c r="Y28" s="21"/>
      <c r="Z28" s="21"/>
      <c r="AA28" s="21"/>
      <c r="AB28" s="21"/>
      <c r="AC28" s="21"/>
      <c r="AD28" s="21"/>
      <c r="AE28" s="21"/>
    </row>
    <row r="29" spans="2:31" ht="15" outlineLevel="1">
      <c r="B29" s="77" t="s">
        <v>120</v>
      </c>
      <c r="C29" s="109"/>
      <c r="D29" s="72" t="s">
        <v>121</v>
      </c>
      <c r="E29" s="75"/>
      <c r="F29" s="75"/>
      <c r="G29" s="75"/>
      <c r="H29" s="75"/>
      <c r="I29" s="75">
        <v>692.00019999999995</v>
      </c>
      <c r="J29" s="75">
        <v>2818</v>
      </c>
      <c r="K29" s="75">
        <v>2816.2</v>
      </c>
      <c r="L29" s="75">
        <v>3957.7934999999998</v>
      </c>
      <c r="M29" s="75">
        <v>14323.4614</v>
      </c>
      <c r="N29" s="75">
        <v>30836.3861</v>
      </c>
      <c r="O29" s="75">
        <v>10918.8</v>
      </c>
      <c r="P29" s="76">
        <v>10279.943599999999</v>
      </c>
      <c r="Q29" s="76">
        <v>10759.0465</v>
      </c>
      <c r="R29" s="76">
        <v>7802.9341999999997</v>
      </c>
      <c r="S29" s="76">
        <v>8811.91</v>
      </c>
      <c r="T29" s="76"/>
      <c r="U29" s="76"/>
      <c r="V29" s="76"/>
      <c r="W29" s="76"/>
      <c r="X29" s="76"/>
      <c r="Y29" s="76"/>
      <c r="Z29" s="76"/>
      <c r="AA29" s="76"/>
      <c r="AB29" s="76"/>
      <c r="AC29" s="76"/>
      <c r="AD29" s="76"/>
      <c r="AE29" s="76"/>
    </row>
    <row r="30" spans="2:31" s="143" customFormat="1" ht="15" outlineLevel="1">
      <c r="B30" s="88" t="s">
        <v>216</v>
      </c>
      <c r="C30" s="133" t="s">
        <v>186</v>
      </c>
      <c r="D30" s="89" t="s">
        <v>121</v>
      </c>
      <c r="E30" s="90"/>
      <c r="F30" s="90"/>
      <c r="G30" s="90"/>
      <c r="H30" s="90"/>
      <c r="I30" s="90"/>
      <c r="J30" s="90"/>
      <c r="K30" s="90"/>
      <c r="L30" s="90"/>
      <c r="M30" s="90"/>
      <c r="N30" s="90">
        <v>3178</v>
      </c>
      <c r="O30" s="90">
        <v>6957</v>
      </c>
      <c r="P30" s="90">
        <v>5256</v>
      </c>
      <c r="Q30" s="90">
        <v>4094</v>
      </c>
      <c r="R30" s="90">
        <v>3708.76</v>
      </c>
      <c r="S30" s="90">
        <v>5140.8100000000004</v>
      </c>
      <c r="T30" s="90"/>
      <c r="U30" s="90"/>
      <c r="V30" s="90"/>
      <c r="W30" s="90"/>
      <c r="X30" s="90"/>
      <c r="Y30" s="90"/>
      <c r="Z30" s="90"/>
      <c r="AA30" s="90"/>
      <c r="AB30" s="90"/>
      <c r="AC30" s="90"/>
      <c r="AD30" s="90"/>
      <c r="AE30" s="90"/>
    </row>
    <row r="31" spans="2:31" s="143" customFormat="1" ht="15" outlineLevel="1">
      <c r="B31" s="88" t="s">
        <v>217</v>
      </c>
      <c r="C31" s="133" t="s">
        <v>188</v>
      </c>
      <c r="D31" s="89" t="s">
        <v>121</v>
      </c>
      <c r="E31" s="90"/>
      <c r="F31" s="90"/>
      <c r="G31" s="90"/>
      <c r="H31" s="90"/>
      <c r="I31" s="90">
        <v>692.00019999999995</v>
      </c>
      <c r="J31" s="90">
        <v>2818</v>
      </c>
      <c r="K31" s="90">
        <v>2816.2</v>
      </c>
      <c r="L31" s="90">
        <v>3957.7934999999998</v>
      </c>
      <c r="M31" s="90">
        <v>14323.4614</v>
      </c>
      <c r="N31" s="90">
        <v>27658.3861</v>
      </c>
      <c r="O31" s="90">
        <v>3961.8</v>
      </c>
      <c r="P31" s="90">
        <v>5023.9435999999996</v>
      </c>
      <c r="Q31" s="90">
        <v>6665.0464999999995</v>
      </c>
      <c r="R31" s="90">
        <v>4094.1741999999999</v>
      </c>
      <c r="S31" s="90">
        <v>3671.1</v>
      </c>
      <c r="T31" s="90"/>
      <c r="U31" s="90"/>
      <c r="V31" s="90"/>
      <c r="W31" s="90"/>
      <c r="X31" s="90"/>
      <c r="Y31" s="90"/>
      <c r="Z31" s="90"/>
      <c r="AA31" s="90"/>
      <c r="AB31" s="90"/>
      <c r="AC31" s="90"/>
      <c r="AD31" s="90"/>
      <c r="AE31" s="90"/>
    </row>
    <row r="32" spans="2:31" s="143" customFormat="1" ht="15" outlineLevel="1">
      <c r="B32" s="127" t="s">
        <v>218</v>
      </c>
      <c r="C32" s="128" t="s">
        <v>197</v>
      </c>
      <c r="D32" s="173" t="s">
        <v>121</v>
      </c>
      <c r="E32" s="129"/>
      <c r="F32" s="129"/>
      <c r="G32" s="129"/>
      <c r="H32" s="129"/>
      <c r="I32" s="129"/>
      <c r="J32" s="129"/>
      <c r="K32" s="129"/>
      <c r="L32" s="129"/>
      <c r="M32" s="129"/>
      <c r="N32" s="129"/>
      <c r="O32" s="129"/>
      <c r="P32" s="129"/>
      <c r="Q32" s="129">
        <v>0</v>
      </c>
      <c r="R32" s="129">
        <v>0</v>
      </c>
      <c r="S32" s="129">
        <v>0</v>
      </c>
      <c r="T32" s="90"/>
      <c r="U32" s="90"/>
      <c r="V32" s="90"/>
      <c r="W32" s="90"/>
      <c r="X32" s="90"/>
      <c r="Y32" s="90"/>
      <c r="Z32" s="90"/>
      <c r="AA32" s="90"/>
      <c r="AB32" s="90"/>
      <c r="AC32" s="90"/>
      <c r="AD32" s="90"/>
      <c r="AE32" s="90"/>
    </row>
    <row r="33" spans="1:31" s="22" customFormat="1" ht="15" outlineLevel="1">
      <c r="B33" s="114" t="s">
        <v>122</v>
      </c>
      <c r="C33" s="125" t="s">
        <v>197</v>
      </c>
      <c r="D33" s="171" t="s">
        <v>121</v>
      </c>
      <c r="E33" s="126">
        <v>643772.66000000015</v>
      </c>
      <c r="F33" s="126">
        <v>593774.30000000005</v>
      </c>
      <c r="G33" s="126">
        <v>497364.55999999994</v>
      </c>
      <c r="H33" s="126">
        <v>407989.54000000004</v>
      </c>
      <c r="I33" s="126">
        <v>398659.35</v>
      </c>
      <c r="J33" s="126">
        <v>357698.35000000003</v>
      </c>
      <c r="K33" s="126">
        <v>366161.21</v>
      </c>
      <c r="L33" s="126">
        <v>351251.27</v>
      </c>
      <c r="M33" s="126">
        <v>363301.12</v>
      </c>
      <c r="N33" s="126">
        <v>431760.37999999995</v>
      </c>
      <c r="O33" s="126">
        <v>544044.08000000019</v>
      </c>
      <c r="P33" s="121">
        <v>485153.8899999999</v>
      </c>
      <c r="Q33" s="121">
        <v>444545.63</v>
      </c>
      <c r="R33" s="121">
        <v>447956.45000000013</v>
      </c>
      <c r="S33" s="121">
        <v>459690.3299999999</v>
      </c>
      <c r="T33" s="76"/>
      <c r="U33" s="76"/>
      <c r="V33" s="76"/>
      <c r="W33" s="76"/>
      <c r="X33" s="76"/>
      <c r="Y33" s="76"/>
      <c r="Z33" s="76"/>
      <c r="AA33" s="76"/>
      <c r="AB33" s="76"/>
      <c r="AC33" s="76"/>
      <c r="AD33" s="76"/>
      <c r="AE33" s="76"/>
    </row>
    <row r="34" spans="1:31" ht="15" thickBot="1">
      <c r="B34" s="85" t="s">
        <v>195</v>
      </c>
      <c r="C34" s="108"/>
      <c r="D34" s="193"/>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row>
    <row r="35" spans="1:31" s="152" customFormat="1" ht="22.75" customHeight="1" thickTop="1">
      <c r="B35" s="151" t="s">
        <v>99</v>
      </c>
      <c r="C35" s="150"/>
      <c r="D35" s="64"/>
      <c r="E35" s="64"/>
      <c r="F35" s="64"/>
      <c r="G35" s="64"/>
      <c r="H35" s="64"/>
      <c r="I35" s="64"/>
      <c r="J35" s="64"/>
      <c r="K35" s="64"/>
      <c r="L35" s="64"/>
      <c r="M35" s="64"/>
      <c r="N35" s="64"/>
      <c r="O35" s="64"/>
      <c r="P35" s="154"/>
      <c r="Q35" s="154"/>
      <c r="R35" s="154"/>
      <c r="S35" s="154"/>
      <c r="T35" s="154"/>
      <c r="U35" s="154"/>
      <c r="V35" s="154"/>
      <c r="W35" s="154"/>
      <c r="X35" s="154"/>
      <c r="Y35" s="154"/>
      <c r="Z35" s="154"/>
      <c r="AA35" s="154"/>
      <c r="AB35" s="154"/>
      <c r="AC35" s="154"/>
      <c r="AD35" s="154"/>
      <c r="AE35" s="154"/>
    </row>
    <row r="36" spans="1:31" s="22" customFormat="1" ht="18">
      <c r="B36" s="99" t="s">
        <v>108</v>
      </c>
      <c r="C36" s="104" t="s">
        <v>164</v>
      </c>
      <c r="D36" s="169" t="s">
        <v>112</v>
      </c>
      <c r="E36" s="75">
        <v>528.0611403484321</v>
      </c>
      <c r="F36" s="75">
        <v>517.9385444058222</v>
      </c>
      <c r="G36" s="75">
        <v>507.33341213086089</v>
      </c>
      <c r="H36" s="75">
        <v>446.89555363380401</v>
      </c>
      <c r="I36" s="75">
        <v>383.61151723744916</v>
      </c>
      <c r="J36" s="75">
        <v>406.53812870347781</v>
      </c>
      <c r="K36" s="87">
        <v>373.25360640455062</v>
      </c>
      <c r="L36" s="92">
        <v>343.81984393517638</v>
      </c>
      <c r="M36" s="92">
        <v>324.81421206759921</v>
      </c>
      <c r="N36" s="92">
        <v>336.31871198776679</v>
      </c>
      <c r="O36" s="92">
        <v>310.99744087264509</v>
      </c>
      <c r="P36" s="91">
        <v>300.05490368203806</v>
      </c>
      <c r="Q36" s="91">
        <v>296.65769560254262</v>
      </c>
      <c r="R36" s="91">
        <v>281.79047146081825</v>
      </c>
      <c r="S36" s="91">
        <v>292.18783965490644</v>
      </c>
      <c r="T36" s="55"/>
      <c r="U36" s="55"/>
      <c r="V36" s="55"/>
      <c r="W36" s="63"/>
      <c r="X36" s="55"/>
      <c r="Y36" s="55"/>
      <c r="Z36" s="55"/>
      <c r="AA36" s="55"/>
      <c r="AB36" s="55"/>
      <c r="AC36" s="55"/>
      <c r="AD36" s="55"/>
      <c r="AE36" s="55"/>
    </row>
    <row r="37" spans="1:31" ht="15">
      <c r="B37" s="135" t="s">
        <v>201</v>
      </c>
      <c r="C37" s="136" t="s">
        <v>165</v>
      </c>
      <c r="D37" s="170" t="s">
        <v>104</v>
      </c>
      <c r="E37" s="137"/>
      <c r="F37" s="137">
        <v>-1.9169363486831625E-2</v>
      </c>
      <c r="G37" s="137">
        <v>-3.9252515729323263E-2</v>
      </c>
      <c r="H37" s="137">
        <v>-0.15370490368041922</v>
      </c>
      <c r="I37" s="137">
        <v>-0.27354715595180956</v>
      </c>
      <c r="J37" s="137">
        <v>-0.2301305707986189</v>
      </c>
      <c r="K37" s="137">
        <v>-0.29316213997821233</v>
      </c>
      <c r="L37" s="137">
        <v>-0.34890144783554278</v>
      </c>
      <c r="M37" s="137">
        <v>-0.38489279507809243</v>
      </c>
      <c r="N37" s="137">
        <v>-0.3782103523968261</v>
      </c>
      <c r="O37" s="137">
        <v>-0.42502459044644325</v>
      </c>
      <c r="P37" s="137">
        <v>-0.44525527075387639</v>
      </c>
      <c r="Q37" s="137">
        <v>-0.48035035961152672</v>
      </c>
      <c r="R37" s="137">
        <v>-0.5063929932372282</v>
      </c>
      <c r="S37" s="137">
        <v>-0.48818012121963084</v>
      </c>
      <c r="T37" s="78"/>
      <c r="U37" s="78"/>
      <c r="V37" s="78"/>
      <c r="W37" s="78"/>
      <c r="X37" s="78"/>
      <c r="Y37" s="78"/>
      <c r="Z37" s="78"/>
      <c r="AA37" s="78"/>
      <c r="AB37" s="78"/>
      <c r="AC37" s="78"/>
      <c r="AD37" s="78"/>
      <c r="AE37" s="78"/>
    </row>
    <row r="38" spans="1:31" ht="15">
      <c r="B38" s="114" t="s">
        <v>203</v>
      </c>
      <c r="C38" s="115"/>
      <c r="D38" s="171" t="s">
        <v>104</v>
      </c>
      <c r="E38" s="118"/>
      <c r="F38" s="118"/>
      <c r="G38" s="118">
        <v>0.17544353071551297</v>
      </c>
      <c r="H38" s="118">
        <v>0.19878013373443207</v>
      </c>
      <c r="I38" s="118">
        <v>0.21683379296990254</v>
      </c>
      <c r="J38" s="118">
        <v>0.15520787438804398</v>
      </c>
      <c r="K38" s="118">
        <v>9.7495964191170306E-2</v>
      </c>
      <c r="L38" s="118">
        <v>8.2304789941002876E-2</v>
      </c>
      <c r="M38" s="118">
        <v>3.0284057962619806E-2</v>
      </c>
      <c r="N38" s="118">
        <v>8.4200952139976318E-2</v>
      </c>
      <c r="O38" s="118">
        <v>0.21677450037150972</v>
      </c>
      <c r="P38" s="118">
        <v>0.34592109598969534</v>
      </c>
      <c r="Q38" s="118">
        <v>0.37211064452340603</v>
      </c>
      <c r="R38" s="118">
        <v>0.41626361747330731</v>
      </c>
      <c r="S38" s="118">
        <v>0.42642064562962617</v>
      </c>
      <c r="T38" s="21"/>
      <c r="U38" s="21"/>
      <c r="V38" s="21"/>
      <c r="W38" s="21"/>
      <c r="X38" s="21"/>
      <c r="Y38" s="21"/>
      <c r="Z38" s="21"/>
      <c r="AA38" s="21"/>
      <c r="AB38" s="21"/>
      <c r="AC38" s="21"/>
      <c r="AD38" s="21"/>
      <c r="AE38" s="21"/>
    </row>
    <row r="39" spans="1:31" outlineLevel="1">
      <c r="B39" s="8"/>
      <c r="C39" s="112"/>
      <c r="D39" s="60"/>
      <c r="E39" s="101"/>
      <c r="F39" s="101"/>
      <c r="G39" s="101"/>
      <c r="H39" s="101"/>
      <c r="I39" s="101"/>
      <c r="J39" s="101"/>
      <c r="K39" s="101"/>
      <c r="L39" s="101"/>
      <c r="M39" s="101"/>
      <c r="N39" s="101"/>
      <c r="O39" s="101"/>
      <c r="P39" s="101"/>
      <c r="Q39" s="101"/>
      <c r="R39" s="101"/>
      <c r="S39" s="101"/>
      <c r="T39" s="21"/>
      <c r="U39" s="21"/>
      <c r="V39" s="21"/>
      <c r="W39" s="21"/>
      <c r="X39" s="21"/>
      <c r="Y39" s="21"/>
      <c r="Z39" s="21"/>
      <c r="AA39" s="21"/>
      <c r="AB39" s="21"/>
      <c r="AC39" s="21"/>
      <c r="AD39" s="21"/>
      <c r="AE39" s="21"/>
    </row>
    <row r="40" spans="1:31" s="59" customFormat="1" ht="15" outlineLevel="1">
      <c r="A40" s="22"/>
      <c r="B40" s="77" t="s">
        <v>202</v>
      </c>
      <c r="C40" s="104" t="s">
        <v>163</v>
      </c>
      <c r="D40" s="72" t="s">
        <v>113</v>
      </c>
      <c r="E40" s="75">
        <v>227330.32092</v>
      </c>
      <c r="F40" s="75">
        <v>238407.11198999998</v>
      </c>
      <c r="G40" s="75">
        <v>233264.80023000002</v>
      </c>
      <c r="H40" s="75">
        <v>197922.44348000002</v>
      </c>
      <c r="I40" s="75">
        <v>195216.83223</v>
      </c>
      <c r="J40" s="75">
        <v>214230.32831999997</v>
      </c>
      <c r="K40" s="75">
        <v>196588.19544999997</v>
      </c>
      <c r="L40" s="75">
        <v>175865.70679999999</v>
      </c>
      <c r="M40" s="75">
        <v>186895.49911000003</v>
      </c>
      <c r="N40" s="75">
        <v>228733.71921000013</v>
      </c>
      <c r="O40" s="75">
        <v>277637.98937999993</v>
      </c>
      <c r="P40" s="76">
        <v>234516.31150999994</v>
      </c>
      <c r="Q40" s="76">
        <v>227654.52228999999</v>
      </c>
      <c r="R40" s="76">
        <v>216216.70159000001</v>
      </c>
      <c r="S40" s="76">
        <v>212214.85918999996</v>
      </c>
      <c r="T40" s="75"/>
      <c r="U40" s="75"/>
      <c r="V40" s="75"/>
      <c r="W40" s="75"/>
      <c r="X40" s="75"/>
      <c r="Y40" s="75"/>
      <c r="Z40" s="75"/>
      <c r="AA40" s="75"/>
      <c r="AB40" s="75"/>
      <c r="AC40" s="75"/>
      <c r="AD40" s="75"/>
      <c r="AE40" s="75"/>
    </row>
    <row r="41" spans="1:31" s="141" customFormat="1" ht="15" outlineLevel="1">
      <c r="A41" s="138"/>
      <c r="B41" s="88" t="s">
        <v>226</v>
      </c>
      <c r="C41" s="106" t="s">
        <v>165</v>
      </c>
      <c r="D41" s="89"/>
      <c r="E41" s="90"/>
      <c r="F41" s="90">
        <v>4659.4309123832863</v>
      </c>
      <c r="G41" s="90">
        <v>9530.3192462441257</v>
      </c>
      <c r="H41" s="90">
        <v>37075.31854093459</v>
      </c>
      <c r="I41" s="90">
        <v>74792.717604194258</v>
      </c>
      <c r="J41" s="90">
        <v>64920.613947803598</v>
      </c>
      <c r="K41" s="90">
        <v>82271.600437834975</v>
      </c>
      <c r="L41" s="90">
        <v>95096.598018380872</v>
      </c>
      <c r="M41" s="90">
        <v>118332.80334119999</v>
      </c>
      <c r="N41" s="90">
        <v>131971.452952372</v>
      </c>
      <c r="O41" s="90">
        <v>195442.36468781723</v>
      </c>
      <c r="P41" s="90">
        <v>179386.9984412468</v>
      </c>
      <c r="Q41" s="90">
        <v>178661.55069110607</v>
      </c>
      <c r="R41" s="90">
        <v>189908.66915479052</v>
      </c>
      <c r="S41" s="90">
        <v>173413.51480050478</v>
      </c>
      <c r="T41" s="140"/>
      <c r="U41" s="140"/>
      <c r="V41" s="140"/>
      <c r="W41" s="140"/>
      <c r="X41" s="140"/>
      <c r="Y41" s="140"/>
      <c r="Z41" s="140"/>
      <c r="AA41" s="140"/>
      <c r="AB41" s="140"/>
      <c r="AC41" s="140"/>
      <c r="AD41" s="140"/>
      <c r="AE41" s="140"/>
    </row>
    <row r="42" spans="1:31" s="141" customFormat="1" ht="15" outlineLevel="1">
      <c r="A42" s="138"/>
      <c r="B42" s="122" t="s">
        <v>274</v>
      </c>
      <c r="C42" s="123"/>
      <c r="D42" s="172"/>
      <c r="E42" s="124"/>
      <c r="F42" s="134">
        <v>141389.63528387094</v>
      </c>
      <c r="G42" s="134">
        <v>214539.76047123128</v>
      </c>
      <c r="H42" s="134">
        <v>967553.36611175782</v>
      </c>
      <c r="I42" s="134">
        <v>2080104.9580989082</v>
      </c>
      <c r="J42" s="134">
        <v>2274477.0263000494</v>
      </c>
      <c r="K42" s="134">
        <v>3044794.122718785</v>
      </c>
      <c r="L42" s="134">
        <v>4743000.6557824863</v>
      </c>
      <c r="M42" s="134">
        <v>6118944.150302236</v>
      </c>
      <c r="N42" s="134">
        <v>8363906.3397483593</v>
      </c>
      <c r="O42" s="134">
        <v>10040690.011439554</v>
      </c>
      <c r="P42" s="134">
        <v>8003366.8186802501</v>
      </c>
      <c r="Q42" s="134">
        <v>9216548.9307087343</v>
      </c>
      <c r="R42" s="134">
        <v>12399948.866056267</v>
      </c>
      <c r="S42" s="134">
        <v>10703865.752354249</v>
      </c>
      <c r="T42" s="140"/>
      <c r="U42" s="140"/>
      <c r="V42" s="140"/>
      <c r="W42" s="140"/>
      <c r="X42" s="140"/>
      <c r="Y42" s="140"/>
      <c r="Z42" s="140"/>
      <c r="AA42" s="140"/>
      <c r="AB42" s="140"/>
      <c r="AC42" s="140"/>
      <c r="AD42" s="140"/>
      <c r="AE42" s="140"/>
    </row>
    <row r="43" spans="1:31" outlineLevel="1">
      <c r="B43" s="8"/>
      <c r="C43" s="112"/>
      <c r="D43" s="60"/>
      <c r="E43" s="21"/>
      <c r="F43" s="21"/>
      <c r="G43" s="21"/>
      <c r="H43" s="21"/>
      <c r="I43" s="21"/>
      <c r="J43" s="21"/>
      <c r="K43" s="21"/>
      <c r="L43" s="21"/>
      <c r="M43" s="21"/>
      <c r="N43" s="21"/>
      <c r="O43" s="21"/>
      <c r="R43" s="21"/>
      <c r="S43" s="21"/>
      <c r="T43" s="21"/>
      <c r="U43" s="21"/>
      <c r="V43" s="21"/>
      <c r="W43" s="21"/>
      <c r="X43" s="21"/>
      <c r="Y43" s="21"/>
      <c r="Z43" s="21"/>
      <c r="AA43" s="21"/>
      <c r="AB43" s="21"/>
      <c r="AC43" s="21"/>
      <c r="AD43" s="21"/>
      <c r="AE43" s="21"/>
    </row>
    <row r="44" spans="1:31" s="59" customFormat="1" ht="15" outlineLevel="1">
      <c r="A44" s="22"/>
      <c r="B44" s="77" t="s">
        <v>198</v>
      </c>
      <c r="C44" s="104" t="s">
        <v>163</v>
      </c>
      <c r="D44" s="72" t="s">
        <v>113</v>
      </c>
      <c r="E44" s="75"/>
      <c r="F44" s="75"/>
      <c r="G44" s="75">
        <v>40924.800144000001</v>
      </c>
      <c r="H44" s="75">
        <v>39343.049783999973</v>
      </c>
      <c r="I44" s="75">
        <v>42329.606184000011</v>
      </c>
      <c r="J44" s="75">
        <v>33250.233887999973</v>
      </c>
      <c r="K44" s="75">
        <v>19166.555663999989</v>
      </c>
      <c r="L44" s="75">
        <v>14474.590055999999</v>
      </c>
      <c r="M44" s="75">
        <v>5659.9541280000012</v>
      </c>
      <c r="N44" s="75">
        <v>19259.596944000001</v>
      </c>
      <c r="O44" s="75">
        <v>60184.836432000004</v>
      </c>
      <c r="P44" s="76">
        <v>81124.139504999999</v>
      </c>
      <c r="Q44" s="76">
        <v>84712.671018000008</v>
      </c>
      <c r="R44" s="76">
        <v>90003.146361999999</v>
      </c>
      <c r="S44" s="76">
        <v>90492.797267999995</v>
      </c>
      <c r="T44" s="75"/>
      <c r="U44" s="75"/>
      <c r="V44" s="75"/>
      <c r="W44" s="75"/>
      <c r="X44" s="75"/>
      <c r="Y44" s="75"/>
      <c r="Z44" s="75"/>
      <c r="AA44" s="75"/>
      <c r="AB44" s="75"/>
      <c r="AC44" s="75"/>
      <c r="AD44" s="75"/>
      <c r="AE44" s="75"/>
    </row>
    <row r="45" spans="1:31" s="141" customFormat="1" ht="15" outlineLevel="1">
      <c r="A45" s="138"/>
      <c r="B45" s="88" t="s">
        <v>219</v>
      </c>
      <c r="C45" s="106"/>
      <c r="D45" s="89" t="s">
        <v>113</v>
      </c>
      <c r="E45" s="90"/>
      <c r="F45" s="90"/>
      <c r="G45" s="90"/>
      <c r="H45" s="90"/>
      <c r="I45" s="90"/>
      <c r="J45" s="90"/>
      <c r="K45" s="90"/>
      <c r="L45" s="90"/>
      <c r="M45" s="90"/>
      <c r="N45" s="90"/>
      <c r="O45" s="90"/>
      <c r="P45" s="90"/>
      <c r="Q45" s="90">
        <v>0</v>
      </c>
      <c r="R45" s="90">
        <v>73.150000000000006</v>
      </c>
      <c r="S45" s="90">
        <v>147.69000000000003</v>
      </c>
      <c r="T45" s="140"/>
      <c r="U45" s="140"/>
      <c r="V45" s="140"/>
      <c r="W45" s="140"/>
      <c r="X45" s="140"/>
      <c r="Y45" s="140"/>
      <c r="Z45" s="140"/>
      <c r="AA45" s="140"/>
      <c r="AB45" s="140"/>
      <c r="AC45" s="140"/>
      <c r="AD45" s="140"/>
      <c r="AE45" s="140"/>
    </row>
    <row r="46" spans="1:31" s="141" customFormat="1" ht="15" outlineLevel="1">
      <c r="A46" s="138"/>
      <c r="B46" s="88" t="s">
        <v>220</v>
      </c>
      <c r="C46" s="142"/>
      <c r="D46" s="139" t="s">
        <v>113</v>
      </c>
      <c r="E46" s="90"/>
      <c r="F46" s="90" t="s">
        <v>73</v>
      </c>
      <c r="G46" s="90" t="s">
        <v>73</v>
      </c>
      <c r="H46" s="90" t="s">
        <v>73</v>
      </c>
      <c r="I46" s="90" t="s">
        <v>73</v>
      </c>
      <c r="J46" s="90" t="s">
        <v>73</v>
      </c>
      <c r="K46" s="90" t="s">
        <v>73</v>
      </c>
      <c r="L46" s="90"/>
      <c r="M46" s="90"/>
      <c r="N46" s="90"/>
      <c r="O46" s="90"/>
      <c r="P46" s="90">
        <v>21958.390424999991</v>
      </c>
      <c r="Q46" s="90">
        <v>23092.860509999999</v>
      </c>
      <c r="R46" s="90">
        <v>24867.196398</v>
      </c>
      <c r="S46" s="90">
        <v>27793.048139999995</v>
      </c>
      <c r="T46" s="140"/>
      <c r="U46" s="140"/>
      <c r="V46" s="140"/>
      <c r="W46" s="140"/>
      <c r="X46" s="140"/>
      <c r="Y46" s="140"/>
      <c r="Z46" s="140"/>
      <c r="AA46" s="140"/>
      <c r="AB46" s="140"/>
      <c r="AC46" s="140"/>
      <c r="AD46" s="140"/>
      <c r="AE46" s="140"/>
    </row>
    <row r="47" spans="1:31" s="141" customFormat="1" ht="15" outlineLevel="1">
      <c r="A47" s="138"/>
      <c r="B47" s="127" t="s">
        <v>221</v>
      </c>
      <c r="C47" s="128"/>
      <c r="D47" s="173" t="s">
        <v>113</v>
      </c>
      <c r="E47" s="129"/>
      <c r="F47" s="129"/>
      <c r="G47" s="129">
        <v>40924.800144000001</v>
      </c>
      <c r="H47" s="129">
        <v>39343.049783999973</v>
      </c>
      <c r="I47" s="129">
        <v>42329.606184000011</v>
      </c>
      <c r="J47" s="129">
        <v>33250.233887999973</v>
      </c>
      <c r="K47" s="129">
        <v>19166.555663999989</v>
      </c>
      <c r="L47" s="129">
        <v>14474.590055999999</v>
      </c>
      <c r="M47" s="129">
        <v>5659.9541280000012</v>
      </c>
      <c r="N47" s="129">
        <v>19259.596944000001</v>
      </c>
      <c r="O47" s="129">
        <v>60184.836432000004</v>
      </c>
      <c r="P47" s="129">
        <v>59165.749080000001</v>
      </c>
      <c r="Q47" s="129">
        <v>61619.81050800001</v>
      </c>
      <c r="R47" s="129">
        <v>65062.799963999991</v>
      </c>
      <c r="S47" s="129">
        <v>62552.059127999994</v>
      </c>
      <c r="T47" s="140"/>
      <c r="U47" s="140"/>
      <c r="V47" s="140"/>
      <c r="W47" s="140"/>
      <c r="X47" s="140"/>
      <c r="Y47" s="140"/>
      <c r="Z47" s="140"/>
      <c r="AA47" s="140"/>
      <c r="AB47" s="140"/>
      <c r="AC47" s="140"/>
      <c r="AD47" s="140"/>
      <c r="AE47" s="140"/>
    </row>
    <row r="48" spans="1:31" s="59" customFormat="1" ht="15" outlineLevel="1">
      <c r="A48" s="22"/>
      <c r="B48" s="77" t="s">
        <v>199</v>
      </c>
      <c r="C48" s="103" t="s">
        <v>163</v>
      </c>
      <c r="D48" s="72" t="s">
        <v>113</v>
      </c>
      <c r="E48" s="75">
        <v>227330.32092</v>
      </c>
      <c r="F48" s="75">
        <v>238407.11198999998</v>
      </c>
      <c r="G48" s="75">
        <v>192340.00008600001</v>
      </c>
      <c r="H48" s="75">
        <v>158579.39369600004</v>
      </c>
      <c r="I48" s="75">
        <v>152887.226046</v>
      </c>
      <c r="J48" s="75">
        <v>180980.09443200001</v>
      </c>
      <c r="K48" s="75">
        <v>177421.63978599999</v>
      </c>
      <c r="L48" s="75">
        <v>161391.116744</v>
      </c>
      <c r="M48" s="75">
        <v>181235.54498200002</v>
      </c>
      <c r="N48" s="75">
        <v>209474.12226600011</v>
      </c>
      <c r="O48" s="75">
        <v>217453.15294799992</v>
      </c>
      <c r="P48" s="75">
        <v>153392.17200499994</v>
      </c>
      <c r="Q48" s="75">
        <v>142941.85127199997</v>
      </c>
      <c r="R48" s="75">
        <v>126213.55522800003</v>
      </c>
      <c r="S48" s="75">
        <v>121722.06192199999</v>
      </c>
      <c r="T48" s="75"/>
      <c r="U48" s="75"/>
      <c r="V48" s="75"/>
      <c r="W48" s="75"/>
      <c r="X48" s="75"/>
      <c r="Y48" s="75"/>
      <c r="Z48" s="75"/>
      <c r="AA48" s="75"/>
      <c r="AB48" s="75"/>
      <c r="AC48" s="75"/>
      <c r="AD48" s="75"/>
      <c r="AE48" s="75"/>
    </row>
    <row r="49" spans="1:31" s="141" customFormat="1" ht="15" outlineLevel="1">
      <c r="A49" s="138"/>
      <c r="B49" s="88" t="s">
        <v>227</v>
      </c>
      <c r="C49" s="106"/>
      <c r="D49" s="139" t="s">
        <v>113</v>
      </c>
      <c r="E49" s="90"/>
      <c r="F49" s="90"/>
      <c r="G49" s="90"/>
      <c r="H49" s="90"/>
      <c r="I49" s="90"/>
      <c r="J49" s="90"/>
      <c r="K49" s="90"/>
      <c r="L49" s="90"/>
      <c r="M49" s="90"/>
      <c r="N49" s="90"/>
      <c r="O49" s="90">
        <v>10315.049999999999</v>
      </c>
      <c r="P49" s="90">
        <v>9309.83</v>
      </c>
      <c r="Q49" s="90">
        <v>8172.03</v>
      </c>
      <c r="R49" s="90">
        <v>8071.34</v>
      </c>
      <c r="S49" s="90">
        <v>9115.61</v>
      </c>
      <c r="T49" s="140"/>
      <c r="U49" s="140"/>
      <c r="V49" s="140"/>
      <c r="W49" s="140"/>
      <c r="X49" s="140"/>
      <c r="Y49" s="140"/>
      <c r="Z49" s="140"/>
      <c r="AA49" s="140"/>
      <c r="AB49" s="140"/>
      <c r="AC49" s="140"/>
      <c r="AD49" s="140"/>
      <c r="AE49" s="140"/>
    </row>
    <row r="50" spans="1:31" s="141" customFormat="1" ht="15" outlineLevel="1">
      <c r="A50" s="138"/>
      <c r="B50" s="88" t="s">
        <v>228</v>
      </c>
      <c r="C50" s="106"/>
      <c r="D50" s="89" t="s">
        <v>113</v>
      </c>
      <c r="E50" s="90">
        <v>199077.77</v>
      </c>
      <c r="F50" s="90">
        <v>207760.90999999997</v>
      </c>
      <c r="G50" s="90">
        <v>165002.09985600002</v>
      </c>
      <c r="H50" s="90">
        <v>135430.26021600005</v>
      </c>
      <c r="I50" s="90">
        <v>130901.29381599999</v>
      </c>
      <c r="J50" s="90">
        <v>141064.77611199999</v>
      </c>
      <c r="K50" s="90">
        <v>139623.494336</v>
      </c>
      <c r="L50" s="90">
        <v>124817.939944</v>
      </c>
      <c r="M50" s="90">
        <v>142059.34587200001</v>
      </c>
      <c r="N50" s="90">
        <v>146975.18305600007</v>
      </c>
      <c r="O50" s="90">
        <v>142827.893568</v>
      </c>
      <c r="P50" s="90">
        <v>91098.530494999985</v>
      </c>
      <c r="Q50" s="90">
        <v>77684.37898199998</v>
      </c>
      <c r="R50" s="90">
        <v>64909.333638000026</v>
      </c>
      <c r="S50" s="90">
        <v>59079.882731999998</v>
      </c>
      <c r="T50" s="140"/>
      <c r="U50" s="140"/>
      <c r="V50" s="140"/>
      <c r="W50" s="140"/>
      <c r="X50" s="140"/>
      <c r="Y50" s="140"/>
      <c r="Z50" s="140"/>
      <c r="AA50" s="140"/>
      <c r="AB50" s="140"/>
      <c r="AC50" s="140"/>
      <c r="AD50" s="140"/>
      <c r="AE50" s="140"/>
    </row>
    <row r="51" spans="1:31" s="141" customFormat="1" ht="15" outlineLevel="1">
      <c r="A51" s="138"/>
      <c r="B51" s="88" t="s">
        <v>229</v>
      </c>
      <c r="C51" s="106"/>
      <c r="D51" s="89" t="s">
        <v>113</v>
      </c>
      <c r="E51" s="90">
        <v>28252.550919999998</v>
      </c>
      <c r="F51" s="90">
        <v>30646.201989999994</v>
      </c>
      <c r="G51" s="90">
        <v>27337.90023000001</v>
      </c>
      <c r="H51" s="90">
        <v>22020.673480000001</v>
      </c>
      <c r="I51" s="90">
        <v>20702.472230000007</v>
      </c>
      <c r="J51" s="90">
        <v>39032.768320000017</v>
      </c>
      <c r="K51" s="90">
        <v>37061.815450000009</v>
      </c>
      <c r="L51" s="90">
        <v>35716.996800000008</v>
      </c>
      <c r="M51" s="90">
        <v>37790.029109999996</v>
      </c>
      <c r="N51" s="90">
        <v>60933.429210000024</v>
      </c>
      <c r="O51" s="90">
        <v>62647.989379999926</v>
      </c>
      <c r="P51" s="90">
        <v>51801.471509999959</v>
      </c>
      <c r="Q51" s="90">
        <v>56002.43228999999</v>
      </c>
      <c r="R51" s="90">
        <v>52286.711589999999</v>
      </c>
      <c r="S51" s="90">
        <v>51426.889189999994</v>
      </c>
      <c r="T51" s="140"/>
      <c r="U51" s="140"/>
      <c r="V51" s="140"/>
      <c r="W51" s="140"/>
      <c r="X51" s="140"/>
      <c r="Y51" s="140"/>
      <c r="Z51" s="140"/>
      <c r="AA51" s="140"/>
      <c r="AB51" s="140"/>
      <c r="AC51" s="140"/>
      <c r="AD51" s="140"/>
      <c r="AE51" s="140"/>
    </row>
    <row r="52" spans="1:31" s="141" customFormat="1" ht="15" outlineLevel="1">
      <c r="A52" s="138"/>
      <c r="B52" s="122" t="s">
        <v>230</v>
      </c>
      <c r="C52" s="123"/>
      <c r="D52" s="172" t="s">
        <v>113</v>
      </c>
      <c r="E52" s="124"/>
      <c r="F52" s="124"/>
      <c r="G52" s="124"/>
      <c r="H52" s="124">
        <v>1128.4599999999994</v>
      </c>
      <c r="I52" s="124">
        <v>1283.46</v>
      </c>
      <c r="J52" s="124">
        <v>882.55000000000041</v>
      </c>
      <c r="K52" s="124">
        <v>736.32999999999993</v>
      </c>
      <c r="L52" s="124">
        <v>856.17999999999972</v>
      </c>
      <c r="M52" s="124">
        <v>1386.1700000000008</v>
      </c>
      <c r="N52" s="124">
        <v>1565.51</v>
      </c>
      <c r="O52" s="124">
        <v>1662.22</v>
      </c>
      <c r="P52" s="124">
        <v>1182.3400000000001</v>
      </c>
      <c r="Q52" s="124">
        <v>1083.01</v>
      </c>
      <c r="R52" s="124">
        <v>946.17</v>
      </c>
      <c r="S52" s="124">
        <v>2099.6800000000003</v>
      </c>
      <c r="T52" s="140"/>
      <c r="U52" s="140"/>
      <c r="V52" s="140"/>
      <c r="W52" s="140"/>
      <c r="X52" s="140"/>
      <c r="Y52" s="140"/>
      <c r="Z52" s="140"/>
      <c r="AA52" s="140"/>
      <c r="AB52" s="140"/>
      <c r="AC52" s="140"/>
      <c r="AD52" s="140"/>
      <c r="AE52" s="140"/>
    </row>
    <row r="53" spans="1:31" ht="16" thickBot="1">
      <c r="B53" s="85" t="s">
        <v>196</v>
      </c>
      <c r="C53" s="108"/>
      <c r="D53" s="193"/>
      <c r="E53" s="86"/>
      <c r="F53" s="86" t="s">
        <v>73</v>
      </c>
      <c r="G53" s="86" t="s">
        <v>73</v>
      </c>
      <c r="H53" s="86" t="s">
        <v>73</v>
      </c>
      <c r="I53" s="86" t="s">
        <v>73</v>
      </c>
      <c r="J53" s="86" t="s">
        <v>73</v>
      </c>
      <c r="K53" s="86" t="s">
        <v>73</v>
      </c>
      <c r="L53" s="86" t="s">
        <v>73</v>
      </c>
      <c r="M53" s="86" t="s">
        <v>73</v>
      </c>
      <c r="N53" s="86" t="s">
        <v>73</v>
      </c>
      <c r="O53" s="86"/>
      <c r="P53" s="86"/>
      <c r="Q53" s="86"/>
      <c r="R53" s="86"/>
      <c r="S53" s="86"/>
      <c r="T53" s="86"/>
      <c r="U53" s="86"/>
      <c r="V53" s="86"/>
      <c r="W53" s="86"/>
      <c r="X53" s="86"/>
      <c r="Y53" s="86"/>
      <c r="Z53" s="86"/>
      <c r="AA53" s="86"/>
      <c r="AB53" s="86"/>
      <c r="AC53" s="86"/>
      <c r="AD53" s="86"/>
      <c r="AE53" s="86"/>
    </row>
    <row r="54" spans="1:31" s="152" customFormat="1" ht="22.75" customHeight="1" thickTop="1">
      <c r="B54" s="151" t="s">
        <v>100</v>
      </c>
      <c r="C54" s="150"/>
      <c r="D54" s="64"/>
      <c r="E54" s="64"/>
      <c r="F54" s="64"/>
      <c r="G54" s="64"/>
      <c r="H54" s="64"/>
      <c r="I54" s="64"/>
      <c r="J54" s="64"/>
      <c r="K54" s="64"/>
      <c r="L54" s="64"/>
      <c r="M54" s="64"/>
      <c r="N54" s="64"/>
      <c r="O54" s="64"/>
      <c r="P54" s="154"/>
      <c r="Q54" s="154"/>
      <c r="R54" s="154"/>
      <c r="S54" s="154"/>
      <c r="T54" s="154"/>
      <c r="U54" s="154"/>
      <c r="V54" s="154"/>
      <c r="W54" s="154"/>
      <c r="X54" s="154"/>
      <c r="Y54" s="154"/>
      <c r="Z54" s="154"/>
      <c r="AA54" s="154"/>
      <c r="AB54" s="154"/>
      <c r="AC54" s="154"/>
      <c r="AD54" s="154"/>
      <c r="AE54" s="154"/>
    </row>
    <row r="55" spans="1:31" s="56" customFormat="1" ht="18">
      <c r="B55" s="99" t="s">
        <v>273</v>
      </c>
      <c r="C55" s="104" t="s">
        <v>169</v>
      </c>
      <c r="D55" s="169" t="s">
        <v>116</v>
      </c>
      <c r="E55" s="75">
        <v>127.84359210220674</v>
      </c>
      <c r="F55" s="75">
        <v>124.55069650228114</v>
      </c>
      <c r="G55" s="75">
        <v>98.621967611019045</v>
      </c>
      <c r="H55" s="75">
        <v>85.053786666004342</v>
      </c>
      <c r="I55" s="75">
        <v>67.92983049448604</v>
      </c>
      <c r="J55" s="75">
        <v>65.620780949382635</v>
      </c>
      <c r="K55" s="87">
        <v>62.006088614132089</v>
      </c>
      <c r="L55" s="92">
        <v>56.936287671645282</v>
      </c>
      <c r="M55" s="92">
        <v>57.181192474000312</v>
      </c>
      <c r="N55" s="92">
        <v>48.58651262295804</v>
      </c>
      <c r="O55" s="92">
        <v>38.719555657116238</v>
      </c>
      <c r="P55" s="91">
        <v>34.494804751019053</v>
      </c>
      <c r="Q55" s="91">
        <v>29.320669477793654</v>
      </c>
      <c r="R55" s="91">
        <v>26.694085406389988</v>
      </c>
      <c r="S55" s="91">
        <v>23.833529083545351</v>
      </c>
      <c r="T55" s="80"/>
      <c r="U55" s="80"/>
      <c r="V55" s="80"/>
      <c r="W55" s="80"/>
      <c r="X55" s="80"/>
      <c r="Y55" s="80"/>
      <c r="Z55" s="80"/>
      <c r="AA55" s="80"/>
      <c r="AB55" s="80"/>
      <c r="AC55" s="80"/>
      <c r="AD55" s="80"/>
      <c r="AE55" s="80"/>
    </row>
    <row r="56" spans="1:31" ht="15">
      <c r="A56" s="24"/>
      <c r="B56" s="135" t="s">
        <v>231</v>
      </c>
      <c r="C56" s="136" t="s">
        <v>172</v>
      </c>
      <c r="D56" s="170" t="s">
        <v>104</v>
      </c>
      <c r="E56" s="137"/>
      <c r="F56" s="137">
        <v>-2.5757220567559139E-2</v>
      </c>
      <c r="G56" s="137">
        <v>-0.22857324337246385</v>
      </c>
      <c r="H56" s="137">
        <v>-0.33470434249057518</v>
      </c>
      <c r="I56" s="137">
        <v>-0.46864892187808382</v>
      </c>
      <c r="J56" s="137">
        <v>-0.48671044148289433</v>
      </c>
      <c r="K56" s="137">
        <v>-0.51498477479762717</v>
      </c>
      <c r="L56" s="137">
        <v>-0.5546410521215126</v>
      </c>
      <c r="M56" s="137">
        <v>-0.55272507030861706</v>
      </c>
      <c r="N56" s="137">
        <v>-0.61995347733881945</v>
      </c>
      <c r="O56" s="137">
        <v>-0.69713338759942511</v>
      </c>
      <c r="P56" s="137">
        <v>-0.73017963447521406</v>
      </c>
      <c r="Q56" s="137">
        <v>-0.77065202099176977</v>
      </c>
      <c r="R56" s="137">
        <v>-0.79119731409729999</v>
      </c>
      <c r="S56" s="137">
        <v>-0.81357275173798915</v>
      </c>
      <c r="T56" s="81"/>
      <c r="U56" s="81"/>
      <c r="V56" s="81"/>
      <c r="W56" s="81"/>
      <c r="X56" s="81"/>
      <c r="Y56" s="81"/>
      <c r="Z56" s="81"/>
      <c r="AA56" s="81"/>
      <c r="AB56" s="81"/>
      <c r="AC56" s="81"/>
      <c r="AD56" s="81"/>
      <c r="AE56" s="81"/>
    </row>
    <row r="57" spans="1:31" outlineLevel="1">
      <c r="A57" s="24"/>
      <c r="B57" s="8"/>
      <c r="C57" s="109"/>
      <c r="D57" s="60"/>
      <c r="E57" s="21"/>
      <c r="F57" s="21"/>
      <c r="G57" s="21"/>
      <c r="H57" s="21"/>
      <c r="I57" s="21"/>
      <c r="J57" s="21"/>
      <c r="K57" s="21"/>
      <c r="L57" s="21"/>
      <c r="M57" s="21"/>
      <c r="N57" s="21"/>
      <c r="O57" s="21"/>
      <c r="R57" s="21"/>
      <c r="S57" s="21"/>
      <c r="T57" s="21"/>
      <c r="U57" s="21"/>
      <c r="V57" s="21"/>
      <c r="W57" s="21"/>
      <c r="X57" s="21"/>
      <c r="Y57" s="21"/>
      <c r="Z57" s="21"/>
      <c r="AA57" s="21"/>
      <c r="AB57" s="21"/>
      <c r="AC57" s="21"/>
      <c r="AD57" s="21"/>
      <c r="AE57" s="21"/>
    </row>
    <row r="58" spans="1:31" ht="15" outlineLevel="1">
      <c r="B58" s="77" t="s">
        <v>75</v>
      </c>
      <c r="C58" s="104" t="s">
        <v>169</v>
      </c>
      <c r="D58" s="72" t="s">
        <v>115</v>
      </c>
      <c r="E58" s="75">
        <v>55036.666400000002</v>
      </c>
      <c r="F58" s="75">
        <v>57330.685600000004</v>
      </c>
      <c r="G58" s="75">
        <v>45345</v>
      </c>
      <c r="H58" s="75">
        <v>37668.876199999999</v>
      </c>
      <c r="I58" s="75">
        <v>34568.947299999993</v>
      </c>
      <c r="J58" s="75">
        <v>34579.687499999993</v>
      </c>
      <c r="K58" s="75">
        <v>32657.862799999999</v>
      </c>
      <c r="L58" s="75">
        <v>29123.218600000004</v>
      </c>
      <c r="M58" s="75">
        <v>32901.600699999995</v>
      </c>
      <c r="N58" s="75">
        <v>32598.965499999991</v>
      </c>
      <c r="O58" s="75">
        <v>34539.876700000001</v>
      </c>
      <c r="P58" s="75">
        <v>26940.754907691975</v>
      </c>
      <c r="Q58" s="75">
        <v>22293.271806319892</v>
      </c>
      <c r="R58" s="75">
        <v>20482.264955981413</v>
      </c>
      <c r="S58" s="75">
        <v>17310.196839262659</v>
      </c>
      <c r="T58" s="81"/>
      <c r="U58" s="333"/>
      <c r="V58" s="333"/>
      <c r="W58" s="333"/>
      <c r="X58" s="75"/>
      <c r="Y58" s="75"/>
      <c r="Z58" s="75"/>
      <c r="AA58" s="75"/>
      <c r="AB58" s="75"/>
      <c r="AC58" s="75"/>
      <c r="AD58" s="75"/>
      <c r="AE58" s="75"/>
    </row>
    <row r="59" spans="1:31" s="59" customFormat="1" ht="15" outlineLevel="1">
      <c r="A59" s="22"/>
      <c r="B59" s="122" t="s">
        <v>238</v>
      </c>
      <c r="C59" s="123" t="s">
        <v>172</v>
      </c>
      <c r="D59" s="172" t="s">
        <v>115</v>
      </c>
      <c r="E59" s="124"/>
      <c r="F59" s="124">
        <v>1515.7198446457551</v>
      </c>
      <c r="G59" s="124">
        <v>13435.693838305226</v>
      </c>
      <c r="H59" s="124">
        <v>18950.877401001628</v>
      </c>
      <c r="I59" s="124">
        <v>30489.633972076204</v>
      </c>
      <c r="J59" s="124">
        <v>32789.085010979506</v>
      </c>
      <c r="K59" s="124">
        <v>34675.823037127062</v>
      </c>
      <c r="L59" s="124">
        <v>36269.469115676096</v>
      </c>
      <c r="M59" s="124">
        <v>40658.579446872944</v>
      </c>
      <c r="N59" s="124">
        <v>54348.739924631838</v>
      </c>
      <c r="O59" s="124">
        <v>79590.444651771424</v>
      </c>
      <c r="P59" s="124">
        <v>72978.984120366571</v>
      </c>
      <c r="Q59" s="124">
        <v>75813.645085729368</v>
      </c>
      <c r="R59" s="124">
        <v>77611.611889673411</v>
      </c>
      <c r="S59" s="124">
        <v>75542.092730201679</v>
      </c>
      <c r="T59" s="81"/>
      <c r="U59" s="75"/>
      <c r="V59" s="75"/>
      <c r="W59" s="75"/>
      <c r="X59" s="75"/>
      <c r="Y59" s="75"/>
      <c r="Z59" s="75"/>
      <c r="AA59" s="75"/>
      <c r="AB59" s="75"/>
      <c r="AC59" s="75"/>
      <c r="AD59" s="75"/>
      <c r="AE59" s="75"/>
    </row>
    <row r="60" spans="1:31" outlineLevel="1">
      <c r="B60" s="8"/>
      <c r="C60" s="110"/>
      <c r="D60" s="60"/>
      <c r="E60" s="21"/>
      <c r="F60" s="21"/>
      <c r="G60" s="21"/>
      <c r="H60" s="21"/>
      <c r="I60" s="21"/>
      <c r="J60" s="21"/>
      <c r="K60" s="21"/>
      <c r="L60" s="21"/>
      <c r="M60" s="21"/>
      <c r="N60" s="21"/>
      <c r="O60" s="21"/>
      <c r="R60" s="21"/>
      <c r="S60" s="21"/>
      <c r="T60" s="21"/>
      <c r="U60" s="21"/>
      <c r="V60" s="21"/>
      <c r="W60" s="21"/>
      <c r="X60" s="21"/>
      <c r="Y60" s="21"/>
      <c r="Z60" s="21"/>
      <c r="AA60" s="21"/>
      <c r="AB60" s="21"/>
      <c r="AC60" s="21"/>
      <c r="AD60" s="21"/>
      <c r="AE60" s="21"/>
    </row>
    <row r="61" spans="1:31" s="59" customFormat="1" ht="15" outlineLevel="1">
      <c r="A61" s="22"/>
      <c r="B61" s="77" t="s">
        <v>232</v>
      </c>
      <c r="C61" s="103" t="s">
        <v>166</v>
      </c>
      <c r="D61" s="72" t="s">
        <v>115</v>
      </c>
      <c r="E61" s="75">
        <v>1463.0334000000005</v>
      </c>
      <c r="F61" s="75">
        <v>1586.2822999999999</v>
      </c>
      <c r="G61" s="75">
        <v>1415.0441000000005</v>
      </c>
      <c r="H61" s="75">
        <v>1532.7472999999995</v>
      </c>
      <c r="I61" s="75">
        <v>2076.8581999999997</v>
      </c>
      <c r="J61" s="75">
        <v>2176.7142999999996</v>
      </c>
      <c r="K61" s="75">
        <v>2122.1093999999998</v>
      </c>
      <c r="L61" s="75">
        <v>2365.4760000000001</v>
      </c>
      <c r="M61" s="75">
        <v>3721.1675000000005</v>
      </c>
      <c r="N61" s="75">
        <v>3418.6077999999989</v>
      </c>
      <c r="O61" s="75">
        <v>6341.9423000000033</v>
      </c>
      <c r="P61" s="75">
        <v>7386.1967999999979</v>
      </c>
      <c r="Q61" s="75">
        <v>4565.4694</v>
      </c>
      <c r="R61" s="75">
        <v>5224.6133999999993</v>
      </c>
      <c r="S61" s="75">
        <v>4586.9298000000008</v>
      </c>
      <c r="T61" s="75"/>
      <c r="U61" s="75"/>
      <c r="V61" s="75"/>
      <c r="W61" s="75"/>
      <c r="X61" s="75"/>
      <c r="Y61" s="75"/>
      <c r="Z61" s="75"/>
      <c r="AA61" s="75"/>
      <c r="AB61" s="75"/>
      <c r="AC61" s="75"/>
      <c r="AD61" s="75"/>
      <c r="AE61" s="75"/>
    </row>
    <row r="62" spans="1:31" s="59" customFormat="1" ht="15" outlineLevel="1">
      <c r="A62" s="22"/>
      <c r="B62" s="88" t="s">
        <v>242</v>
      </c>
      <c r="C62" s="106"/>
      <c r="D62" s="89" t="s">
        <v>115</v>
      </c>
      <c r="E62" s="90">
        <v>1463.0334000000005</v>
      </c>
      <c r="F62" s="90">
        <v>1586.2822999999999</v>
      </c>
      <c r="G62" s="90">
        <v>1415.0441000000005</v>
      </c>
      <c r="H62" s="90">
        <v>1130.3211999999994</v>
      </c>
      <c r="I62" s="90">
        <v>1062.6581999999999</v>
      </c>
      <c r="J62" s="90">
        <v>2003.5514999999994</v>
      </c>
      <c r="K62" s="90">
        <v>1902.3826999999997</v>
      </c>
      <c r="L62" s="90">
        <v>1833.3530000000003</v>
      </c>
      <c r="M62" s="90">
        <v>1939.7618000000004</v>
      </c>
      <c r="N62" s="90">
        <v>3127.713299999999</v>
      </c>
      <c r="O62" s="90">
        <v>5034.6924000000035</v>
      </c>
      <c r="P62" s="90">
        <v>4255.0720000000001</v>
      </c>
      <c r="Q62" s="90">
        <v>4280.4419999999991</v>
      </c>
      <c r="R62" s="90">
        <v>4023.3409000000001</v>
      </c>
      <c r="S62" s="90">
        <v>3963.5655000000006</v>
      </c>
      <c r="T62" s="75"/>
      <c r="U62" s="75"/>
      <c r="V62" s="75"/>
      <c r="W62" s="75"/>
      <c r="X62" s="75"/>
      <c r="Y62" s="75"/>
      <c r="Z62" s="75"/>
      <c r="AA62" s="75"/>
      <c r="AB62" s="75"/>
      <c r="AC62" s="75"/>
      <c r="AD62" s="75"/>
      <c r="AE62" s="75"/>
    </row>
    <row r="63" spans="1:31" s="59" customFormat="1" ht="15" outlineLevel="1">
      <c r="A63" s="22"/>
      <c r="B63" s="88" t="s">
        <v>235</v>
      </c>
      <c r="C63" s="106"/>
      <c r="D63" s="89" t="s">
        <v>115</v>
      </c>
      <c r="E63" s="90"/>
      <c r="F63" s="90"/>
      <c r="G63" s="90"/>
      <c r="H63" s="90">
        <v>78.425600000000031</v>
      </c>
      <c r="I63" s="90">
        <v>89.199799999999996</v>
      </c>
      <c r="J63" s="90">
        <v>61.337200000000095</v>
      </c>
      <c r="K63" s="90">
        <v>51.173000000000002</v>
      </c>
      <c r="L63" s="90">
        <v>59.50350000000001</v>
      </c>
      <c r="M63" s="90">
        <v>96.335599999999985</v>
      </c>
      <c r="N63" s="90">
        <v>108.80769999999998</v>
      </c>
      <c r="O63" s="90">
        <v>115.91509999999998</v>
      </c>
      <c r="P63" s="90">
        <v>83.002999999999986</v>
      </c>
      <c r="Q63" s="90">
        <v>76.028899999999993</v>
      </c>
      <c r="R63" s="90">
        <v>66.424800000000005</v>
      </c>
      <c r="S63" s="90">
        <v>147.39499999999998</v>
      </c>
      <c r="T63" s="75"/>
      <c r="U63" s="75"/>
      <c r="V63" s="75"/>
      <c r="W63" s="75"/>
      <c r="X63" s="75"/>
      <c r="Y63" s="75"/>
      <c r="Z63" s="75"/>
      <c r="AA63" s="75"/>
      <c r="AB63" s="75"/>
      <c r="AC63" s="75"/>
      <c r="AD63" s="75"/>
      <c r="AE63" s="75"/>
    </row>
    <row r="64" spans="1:31" s="59" customFormat="1" ht="15" outlineLevel="1">
      <c r="A64" s="22"/>
      <c r="B64" s="127" t="s">
        <v>243</v>
      </c>
      <c r="C64" s="128" t="s">
        <v>173</v>
      </c>
      <c r="D64" s="173" t="s">
        <v>115</v>
      </c>
      <c r="E64" s="129"/>
      <c r="F64" s="129"/>
      <c r="G64" s="129"/>
      <c r="H64" s="129">
        <v>324.00050000000016</v>
      </c>
      <c r="I64" s="129">
        <v>925.00019999999995</v>
      </c>
      <c r="J64" s="129">
        <v>111.82560000000002</v>
      </c>
      <c r="K64" s="129">
        <v>168.55369999999999</v>
      </c>
      <c r="L64" s="129">
        <v>472.61949999999979</v>
      </c>
      <c r="M64" s="129">
        <v>1685.0700999999999</v>
      </c>
      <c r="N64" s="129">
        <v>182.08679999999998</v>
      </c>
      <c r="O64" s="129">
        <v>1191.3347999999999</v>
      </c>
      <c r="P64" s="129">
        <v>3067.7473999999997</v>
      </c>
      <c r="Q64" s="129">
        <v>414.58009999999996</v>
      </c>
      <c r="R64" s="129">
        <v>1330.9129999999998</v>
      </c>
      <c r="S64" s="129">
        <v>475.96929999999998</v>
      </c>
      <c r="T64" s="75"/>
      <c r="U64" s="75"/>
      <c r="V64" s="75"/>
      <c r="W64" s="75"/>
      <c r="X64" s="75"/>
      <c r="Y64" s="75"/>
      <c r="Z64" s="75"/>
      <c r="AA64" s="75"/>
      <c r="AB64" s="75"/>
      <c r="AC64" s="75"/>
      <c r="AD64" s="75"/>
      <c r="AE64" s="75"/>
    </row>
    <row r="65" spans="1:31" s="59" customFormat="1" ht="15" outlineLevel="1">
      <c r="A65" s="22"/>
      <c r="B65" s="77" t="s">
        <v>233</v>
      </c>
      <c r="C65" s="103"/>
      <c r="D65" s="72" t="s">
        <v>115</v>
      </c>
      <c r="E65" s="75">
        <v>53573.633000000002</v>
      </c>
      <c r="F65" s="75">
        <v>55744.403300000005</v>
      </c>
      <c r="G65" s="75">
        <v>43929.955900000001</v>
      </c>
      <c r="H65" s="75">
        <v>36136.128899999996</v>
      </c>
      <c r="I65" s="75">
        <v>35046.58909999999</v>
      </c>
      <c r="J65" s="75">
        <v>37140.267499999994</v>
      </c>
      <c r="K65" s="75">
        <v>37062.257799999999</v>
      </c>
      <c r="L65" s="75">
        <v>32526.644799999991</v>
      </c>
      <c r="M65" s="75">
        <v>36634.29359999999</v>
      </c>
      <c r="N65" s="75">
        <v>38058.648699999991</v>
      </c>
      <c r="O65" s="75">
        <v>37248.545899999997</v>
      </c>
      <c r="P65" s="75">
        <v>26826.256007691976</v>
      </c>
      <c r="Q65" s="75">
        <v>23225.508406319888</v>
      </c>
      <c r="R65" s="75">
        <v>20008.431255981413</v>
      </c>
      <c r="S65" s="75">
        <v>18245.307739262655</v>
      </c>
      <c r="T65" s="75"/>
      <c r="U65" s="75"/>
      <c r="V65" s="75"/>
      <c r="W65" s="75"/>
      <c r="X65" s="75"/>
      <c r="Y65" s="75"/>
      <c r="Z65" s="75"/>
      <c r="AA65" s="75"/>
      <c r="AB65" s="75"/>
      <c r="AC65" s="75"/>
      <c r="AD65" s="75"/>
      <c r="AE65" s="75"/>
    </row>
    <row r="66" spans="1:31" s="145" customFormat="1" ht="15" outlineLevel="1">
      <c r="A66" s="143"/>
      <c r="B66" s="88" t="s">
        <v>236</v>
      </c>
      <c r="C66" s="106" t="s">
        <v>190</v>
      </c>
      <c r="D66" s="89" t="s">
        <v>115</v>
      </c>
      <c r="E66" s="140"/>
      <c r="F66" s="140"/>
      <c r="G66" s="140"/>
      <c r="H66" s="140"/>
      <c r="I66" s="140"/>
      <c r="J66" s="140"/>
      <c r="K66" s="140"/>
      <c r="L66" s="140"/>
      <c r="M66" s="140"/>
      <c r="N66" s="140"/>
      <c r="O66" s="140"/>
      <c r="P66" s="90">
        <v>26826.256007691976</v>
      </c>
      <c r="Q66" s="90">
        <v>23225.508406319888</v>
      </c>
      <c r="R66" s="90">
        <v>20008.431255981413</v>
      </c>
      <c r="S66" s="90">
        <v>18245.307739262655</v>
      </c>
      <c r="T66" s="140"/>
      <c r="U66" s="140"/>
      <c r="V66" s="140"/>
      <c r="W66" s="140"/>
      <c r="X66" s="140"/>
      <c r="Y66" s="140"/>
      <c r="Z66" s="140"/>
      <c r="AA66" s="140"/>
      <c r="AB66" s="140"/>
      <c r="AC66" s="140"/>
      <c r="AD66" s="140"/>
      <c r="AE66" s="140"/>
    </row>
    <row r="67" spans="1:31" s="145" customFormat="1" ht="15" outlineLevel="1">
      <c r="B67" s="88" t="s">
        <v>237</v>
      </c>
      <c r="C67" s="106" t="s">
        <v>189</v>
      </c>
      <c r="D67" s="89" t="s">
        <v>115</v>
      </c>
      <c r="E67" s="90"/>
      <c r="F67" s="90"/>
      <c r="G67" s="90"/>
      <c r="H67" s="90"/>
      <c r="I67" s="90"/>
      <c r="J67" s="90"/>
      <c r="K67" s="90"/>
      <c r="L67" s="90"/>
      <c r="M67" s="90"/>
      <c r="N67" s="90"/>
      <c r="O67" s="90"/>
      <c r="P67" s="90">
        <v>44457.470550500002</v>
      </c>
      <c r="Q67" s="90">
        <v>41982.225954000001</v>
      </c>
      <c r="R67" s="90">
        <v>39795.611181999993</v>
      </c>
      <c r="S67" s="90">
        <v>37509.523135700001</v>
      </c>
      <c r="T67" s="90"/>
      <c r="U67" s="90"/>
      <c r="V67" s="90"/>
      <c r="W67" s="90"/>
      <c r="X67" s="90"/>
      <c r="Y67" s="90"/>
      <c r="Z67" s="90"/>
      <c r="AA67" s="90"/>
      <c r="AB67" s="90"/>
      <c r="AC67" s="90"/>
      <c r="AD67" s="90"/>
      <c r="AE67" s="90"/>
    </row>
    <row r="68" spans="1:31" s="59" customFormat="1" ht="15" outlineLevel="1">
      <c r="A68" s="22"/>
      <c r="B68" s="127" t="s">
        <v>234</v>
      </c>
      <c r="C68" s="128" t="s">
        <v>167</v>
      </c>
      <c r="D68" s="173" t="s">
        <v>115</v>
      </c>
      <c r="E68" s="129">
        <v>53573.633000000002</v>
      </c>
      <c r="F68" s="129">
        <v>55744.403300000005</v>
      </c>
      <c r="G68" s="129">
        <v>43929.955900000001</v>
      </c>
      <c r="H68" s="129">
        <v>36136.128899999996</v>
      </c>
      <c r="I68" s="129">
        <v>35046.58909999999</v>
      </c>
      <c r="J68" s="129">
        <v>37140.267499999994</v>
      </c>
      <c r="K68" s="129">
        <v>37062.257799999999</v>
      </c>
      <c r="L68" s="129">
        <v>32526.644799999991</v>
      </c>
      <c r="M68" s="129">
        <v>36634.29359999999</v>
      </c>
      <c r="N68" s="129">
        <v>38058.648699999991</v>
      </c>
      <c r="O68" s="129">
        <v>37248.545899999997</v>
      </c>
      <c r="P68" s="129">
        <v>29321.374299999989</v>
      </c>
      <c r="Q68" s="129">
        <v>25892.713400000008</v>
      </c>
      <c r="R68" s="129"/>
      <c r="S68" s="129"/>
      <c r="T68" s="75"/>
      <c r="U68" s="75"/>
      <c r="V68" s="75"/>
      <c r="W68" s="75"/>
      <c r="X68" s="75"/>
      <c r="Y68" s="75"/>
      <c r="Z68" s="75"/>
      <c r="AA68" s="75"/>
      <c r="AB68" s="75"/>
      <c r="AC68" s="75"/>
      <c r="AD68" s="75"/>
      <c r="AE68" s="75"/>
    </row>
    <row r="69" spans="1:31" s="22" customFormat="1" ht="15" outlineLevel="1">
      <c r="A69" s="23"/>
      <c r="B69" s="77" t="s">
        <v>74</v>
      </c>
      <c r="C69" s="103"/>
      <c r="D69" s="72" t="s">
        <v>115</v>
      </c>
      <c r="E69" s="75"/>
      <c r="F69" s="75"/>
      <c r="G69" s="75"/>
      <c r="H69" s="75"/>
      <c r="I69" s="82">
        <v>-2554.5</v>
      </c>
      <c r="J69" s="82">
        <v>-3373.9999000000003</v>
      </c>
      <c r="K69" s="82">
        <v>-6666.2989999999991</v>
      </c>
      <c r="L69" s="82">
        <v>-7419.9023000000007</v>
      </c>
      <c r="M69" s="82">
        <v>-7405.5309999999999</v>
      </c>
      <c r="N69" s="82">
        <v>-8878.2909999999993</v>
      </c>
      <c r="O69" s="82">
        <v>-9050.6115000000009</v>
      </c>
      <c r="P69" s="82">
        <v>-7271.6978999999992</v>
      </c>
      <c r="Q69" s="82">
        <v>-5497.7060000000001</v>
      </c>
      <c r="R69" s="82">
        <v>-4750.7797</v>
      </c>
      <c r="S69" s="82">
        <v>-5522.0406999999996</v>
      </c>
      <c r="T69" s="82"/>
      <c r="U69" s="82"/>
      <c r="V69" s="82"/>
      <c r="W69" s="82"/>
      <c r="X69" s="82"/>
      <c r="Y69" s="82"/>
      <c r="Z69" s="82"/>
      <c r="AA69" s="82"/>
      <c r="AB69" s="82"/>
      <c r="AC69" s="82"/>
      <c r="AD69" s="82"/>
      <c r="AE69" s="82"/>
    </row>
    <row r="70" spans="1:31" s="138" customFormat="1" ht="15" outlineLevel="1">
      <c r="A70" s="146"/>
      <c r="B70" s="88" t="s">
        <v>240</v>
      </c>
      <c r="C70" s="147"/>
      <c r="D70" s="89" t="s">
        <v>115</v>
      </c>
      <c r="E70" s="303"/>
      <c r="F70" s="303"/>
      <c r="G70" s="303"/>
      <c r="H70" s="303"/>
      <c r="I70" s="303"/>
      <c r="J70" s="303"/>
      <c r="K70" s="303"/>
      <c r="L70" s="303"/>
      <c r="M70" s="303"/>
      <c r="N70" s="303"/>
      <c r="O70" s="303"/>
      <c r="P70" s="303"/>
      <c r="Q70" s="303"/>
      <c r="R70" s="303"/>
      <c r="S70" s="303">
        <v>-1479.9993999999997</v>
      </c>
      <c r="T70" s="148"/>
      <c r="U70" s="148"/>
      <c r="V70" s="148"/>
      <c r="W70" s="148"/>
      <c r="X70" s="148"/>
      <c r="Y70" s="148"/>
      <c r="Z70" s="148"/>
      <c r="AA70" s="148"/>
      <c r="AB70" s="148"/>
      <c r="AC70" s="148"/>
      <c r="AD70" s="148"/>
      <c r="AE70" s="148"/>
    </row>
    <row r="71" spans="1:31" s="141" customFormat="1" ht="15" outlineLevel="1">
      <c r="A71" s="138"/>
      <c r="B71" s="122" t="s">
        <v>241</v>
      </c>
      <c r="C71" s="123"/>
      <c r="D71" s="172" t="s">
        <v>115</v>
      </c>
      <c r="E71" s="302"/>
      <c r="F71" s="302"/>
      <c r="G71" s="302"/>
      <c r="H71" s="302"/>
      <c r="I71" s="302">
        <v>-2554.5</v>
      </c>
      <c r="J71" s="302">
        <v>-3373.9999000000003</v>
      </c>
      <c r="K71" s="302">
        <v>-6666.2989999999991</v>
      </c>
      <c r="L71" s="302">
        <v>-7419.9023000000007</v>
      </c>
      <c r="M71" s="302">
        <v>-7405.5309999999999</v>
      </c>
      <c r="N71" s="302">
        <v>-8878.2909999999993</v>
      </c>
      <c r="O71" s="302">
        <v>-9050.6115000000009</v>
      </c>
      <c r="P71" s="302">
        <v>-7271.6978999999992</v>
      </c>
      <c r="Q71" s="302">
        <v>-5497.7060000000001</v>
      </c>
      <c r="R71" s="302">
        <v>-4750.7797</v>
      </c>
      <c r="S71" s="302">
        <v>-4042.0412999999999</v>
      </c>
      <c r="T71" s="140"/>
      <c r="U71" s="140"/>
      <c r="V71" s="140"/>
      <c r="W71" s="140"/>
      <c r="X71" s="140"/>
      <c r="Y71" s="140"/>
      <c r="Z71" s="140"/>
      <c r="AA71" s="140"/>
      <c r="AB71" s="140"/>
      <c r="AC71" s="140"/>
      <c r="AD71" s="140"/>
      <c r="AE71" s="140"/>
    </row>
    <row r="72" spans="1:31" outlineLevel="1"/>
    <row r="73" spans="1:31" s="59" customFormat="1" ht="15" outlineLevel="1">
      <c r="A73" s="22"/>
      <c r="B73" s="77" t="s">
        <v>246</v>
      </c>
      <c r="C73" s="103" t="s">
        <v>168</v>
      </c>
      <c r="D73" s="72" t="s">
        <v>115</v>
      </c>
      <c r="E73" s="75"/>
      <c r="F73" s="75"/>
      <c r="G73" s="75"/>
      <c r="H73" s="75"/>
      <c r="I73" s="75"/>
      <c r="J73" s="75"/>
      <c r="K73" s="75"/>
      <c r="L73" s="75"/>
      <c r="M73" s="75"/>
      <c r="N73" s="75"/>
      <c r="O73" s="75"/>
      <c r="P73" s="75"/>
      <c r="Q73" s="75"/>
      <c r="R73" s="75"/>
      <c r="S73" s="75">
        <v>7732.4896401166488</v>
      </c>
      <c r="T73" s="75"/>
      <c r="U73" s="75"/>
      <c r="V73" s="75"/>
      <c r="W73" s="75"/>
      <c r="X73" s="75"/>
      <c r="Y73" s="75"/>
      <c r="Z73" s="75"/>
      <c r="AA73" s="75"/>
      <c r="AB73" s="75"/>
      <c r="AC73" s="75"/>
      <c r="AD73" s="75"/>
      <c r="AE73" s="75"/>
    </row>
    <row r="74" spans="1:31" s="59" customFormat="1" ht="15" outlineLevel="1">
      <c r="A74" s="22"/>
      <c r="B74" s="88" t="s">
        <v>242</v>
      </c>
      <c r="C74" s="106"/>
      <c r="D74" s="89" t="s">
        <v>115</v>
      </c>
      <c r="E74" s="90"/>
      <c r="F74" s="90"/>
      <c r="G74" s="90"/>
      <c r="H74" s="90"/>
      <c r="I74" s="90"/>
      <c r="J74" s="90"/>
      <c r="K74" s="90"/>
      <c r="L74" s="90"/>
      <c r="M74" s="90"/>
      <c r="N74" s="90"/>
      <c r="O74" s="90"/>
      <c r="P74" s="90"/>
      <c r="Q74" s="90"/>
      <c r="R74" s="90"/>
      <c r="S74" s="90">
        <v>620.29871973700006</v>
      </c>
      <c r="T74" s="75"/>
      <c r="U74" s="75"/>
      <c r="V74" s="75"/>
      <c r="W74" s="75"/>
      <c r="X74" s="75"/>
      <c r="Y74" s="75"/>
      <c r="Z74" s="75"/>
      <c r="AA74" s="75"/>
      <c r="AB74" s="75"/>
      <c r="AC74" s="75"/>
      <c r="AD74" s="75"/>
      <c r="AE74" s="75"/>
    </row>
    <row r="75" spans="1:31" s="59" customFormat="1" ht="15" outlineLevel="1">
      <c r="A75" s="22"/>
      <c r="B75" s="88" t="s">
        <v>235</v>
      </c>
      <c r="C75" s="106"/>
      <c r="D75" s="89" t="s">
        <v>115</v>
      </c>
      <c r="E75" s="90"/>
      <c r="F75" s="90"/>
      <c r="G75" s="90"/>
      <c r="H75" s="90"/>
      <c r="I75" s="90"/>
      <c r="J75" s="90"/>
      <c r="K75" s="90"/>
      <c r="L75" s="90"/>
      <c r="M75" s="90"/>
      <c r="N75" s="90"/>
      <c r="O75" s="90"/>
      <c r="P75" s="90"/>
      <c r="Q75" s="90"/>
      <c r="R75" s="90"/>
      <c r="S75" s="149">
        <v>7.5607061003861</v>
      </c>
      <c r="T75" s="75"/>
      <c r="U75" s="75"/>
      <c r="V75" s="75"/>
      <c r="W75" s="75"/>
      <c r="X75" s="75"/>
      <c r="Y75" s="75"/>
      <c r="Z75" s="75"/>
      <c r="AA75" s="75"/>
      <c r="AB75" s="75"/>
      <c r="AC75" s="75"/>
      <c r="AD75" s="75"/>
      <c r="AE75" s="75"/>
    </row>
    <row r="76" spans="1:31" s="59" customFormat="1" ht="15" outlineLevel="1">
      <c r="A76" s="22"/>
      <c r="B76" s="88" t="s">
        <v>161</v>
      </c>
      <c r="C76" s="106"/>
      <c r="D76" s="89" t="s">
        <v>115</v>
      </c>
      <c r="E76" s="90"/>
      <c r="F76" s="90"/>
      <c r="G76" s="90"/>
      <c r="H76" s="90"/>
      <c r="I76" s="90"/>
      <c r="J76" s="90"/>
      <c r="K76" s="90"/>
      <c r="L76" s="90"/>
      <c r="M76" s="90"/>
      <c r="N76" s="90"/>
      <c r="O76" s="90"/>
      <c r="P76" s="90"/>
      <c r="Q76" s="90"/>
      <c r="R76" s="90"/>
      <c r="S76" s="90">
        <v>1814.4927128992629</v>
      </c>
      <c r="T76" s="75"/>
      <c r="U76" s="75"/>
      <c r="V76" s="75"/>
      <c r="W76" s="75"/>
      <c r="X76" s="75"/>
      <c r="Y76" s="75"/>
      <c r="Z76" s="75"/>
      <c r="AA76" s="75"/>
      <c r="AB76" s="75"/>
      <c r="AC76" s="75"/>
      <c r="AD76" s="75"/>
      <c r="AE76" s="75"/>
    </row>
    <row r="77" spans="1:31" s="59" customFormat="1" ht="15" outlineLevel="1">
      <c r="A77" s="22"/>
      <c r="B77" s="88" t="s">
        <v>244</v>
      </c>
      <c r="C77" s="106"/>
      <c r="D77" s="89" t="s">
        <v>115</v>
      </c>
      <c r="E77" s="90"/>
      <c r="F77" s="90"/>
      <c r="G77" s="90"/>
      <c r="H77" s="90"/>
      <c r="I77" s="90"/>
      <c r="J77" s="90"/>
      <c r="K77" s="90"/>
      <c r="L77" s="90"/>
      <c r="M77" s="90"/>
      <c r="N77" s="90"/>
      <c r="O77" s="90"/>
      <c r="P77" s="90"/>
      <c r="Q77" s="90"/>
      <c r="R77" s="90"/>
      <c r="S77" s="90">
        <v>4845.5119999999997</v>
      </c>
      <c r="T77" s="75"/>
      <c r="U77" s="75"/>
      <c r="V77" s="75"/>
      <c r="W77" s="75"/>
      <c r="X77" s="75"/>
      <c r="Y77" s="75"/>
      <c r="Z77" s="75"/>
      <c r="AA77" s="75"/>
      <c r="AB77" s="75"/>
      <c r="AC77" s="75"/>
      <c r="AD77" s="75"/>
      <c r="AE77" s="75"/>
    </row>
    <row r="78" spans="1:31" s="141" customFormat="1" ht="15" outlineLevel="1">
      <c r="A78" s="138"/>
      <c r="B78" s="122" t="s">
        <v>245</v>
      </c>
      <c r="C78" s="123"/>
      <c r="D78" s="172" t="s">
        <v>115</v>
      </c>
      <c r="E78" s="124"/>
      <c r="F78" s="124"/>
      <c r="G78" s="124"/>
      <c r="H78" s="124"/>
      <c r="I78" s="124"/>
      <c r="J78" s="124"/>
      <c r="K78" s="124"/>
      <c r="L78" s="124"/>
      <c r="M78" s="124"/>
      <c r="N78" s="124"/>
      <c r="O78" s="124"/>
      <c r="P78" s="124"/>
      <c r="Q78" s="124"/>
      <c r="R78" s="124"/>
      <c r="S78" s="124">
        <v>444.62550137999995</v>
      </c>
      <c r="T78" s="140"/>
      <c r="U78" s="140"/>
      <c r="V78" s="140"/>
      <c r="W78" s="140"/>
      <c r="X78" s="140"/>
      <c r="Y78" s="140"/>
      <c r="Z78" s="140"/>
      <c r="AA78" s="140"/>
      <c r="AB78" s="140"/>
      <c r="AC78" s="140"/>
      <c r="AD78" s="140"/>
      <c r="AE78" s="140"/>
    </row>
    <row r="79" spans="1:31" ht="15" thickBot="1">
      <c r="B79" s="85" t="s">
        <v>248</v>
      </c>
      <c r="C79" s="108"/>
      <c r="D79" s="193"/>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row>
    <row r="80" spans="1:31" s="58" customFormat="1" ht="21" thickTop="1">
      <c r="B80" s="84"/>
      <c r="C80" s="103"/>
      <c r="D80" s="60"/>
      <c r="E80" s="14"/>
      <c r="F80" s="14"/>
      <c r="G80" s="14"/>
      <c r="H80" s="14"/>
      <c r="I80" s="14"/>
      <c r="J80" s="14"/>
      <c r="K80" s="14"/>
      <c r="L80" s="14"/>
      <c r="M80" s="14"/>
      <c r="N80" s="14"/>
      <c r="O80" s="14"/>
      <c r="P80" s="20"/>
      <c r="Q80" s="20"/>
      <c r="R80" s="20"/>
      <c r="S80" s="20"/>
      <c r="T80" s="20"/>
      <c r="U80" s="20"/>
      <c r="V80" s="20"/>
      <c r="W80" s="20"/>
      <c r="X80" s="20"/>
      <c r="Y80" s="20"/>
      <c r="Z80" s="20"/>
      <c r="AA80" s="20"/>
      <c r="AB80" s="20"/>
      <c r="AC80" s="20"/>
      <c r="AD80" s="20"/>
      <c r="AE80" s="20"/>
    </row>
    <row r="81" spans="2:31" ht="21">
      <c r="B81" s="151" t="s">
        <v>254</v>
      </c>
      <c r="C81" s="104"/>
      <c r="D81" s="72"/>
      <c r="E81" s="14" t="s">
        <v>73</v>
      </c>
      <c r="F81" s="14" t="s">
        <v>73</v>
      </c>
      <c r="G81" s="14" t="s">
        <v>73</v>
      </c>
      <c r="H81" s="14" t="s">
        <v>73</v>
      </c>
      <c r="I81" s="14" t="s">
        <v>73</v>
      </c>
      <c r="J81" s="14" t="s">
        <v>73</v>
      </c>
      <c r="K81" s="14" t="s">
        <v>73</v>
      </c>
      <c r="L81" s="14" t="s">
        <v>73</v>
      </c>
      <c r="M81" s="14" t="s">
        <v>73</v>
      </c>
      <c r="N81" s="14" t="s">
        <v>73</v>
      </c>
      <c r="O81" s="14"/>
      <c r="P81" s="20"/>
      <c r="Q81" s="20"/>
      <c r="R81" s="20"/>
      <c r="S81" s="20"/>
      <c r="T81" s="20"/>
      <c r="U81" s="20"/>
      <c r="V81" s="20"/>
      <c r="W81" s="20"/>
      <c r="X81" s="20"/>
      <c r="Y81" s="20"/>
      <c r="Z81" s="20"/>
      <c r="AA81" s="20"/>
      <c r="AB81" s="20"/>
      <c r="AC81" s="20"/>
      <c r="AD81" s="20"/>
      <c r="AE81" s="20"/>
    </row>
    <row r="82" spans="2:31" s="22" customFormat="1" ht="18">
      <c r="B82" s="99" t="s">
        <v>249</v>
      </c>
      <c r="C82" s="104" t="s">
        <v>255</v>
      </c>
      <c r="D82" s="169" t="s">
        <v>252</v>
      </c>
      <c r="E82" s="75"/>
      <c r="F82" s="75"/>
      <c r="G82" s="75"/>
      <c r="H82" s="75"/>
      <c r="I82" s="75"/>
      <c r="J82" s="75"/>
      <c r="K82" s="87"/>
      <c r="L82" s="92"/>
      <c r="M82" s="92"/>
      <c r="N82" s="92"/>
      <c r="O82" s="92"/>
      <c r="P82" s="91"/>
      <c r="Q82" s="91"/>
      <c r="R82" s="91"/>
      <c r="S82" s="155">
        <v>15</v>
      </c>
      <c r="T82" s="55"/>
      <c r="U82" s="55"/>
      <c r="V82" s="55"/>
      <c r="W82" s="63"/>
      <c r="X82" s="55"/>
      <c r="Y82" s="55"/>
      <c r="Z82" s="55"/>
      <c r="AA82" s="55"/>
      <c r="AB82" s="55"/>
      <c r="AC82" s="55"/>
      <c r="AD82" s="55"/>
      <c r="AE82" s="55"/>
    </row>
    <row r="83" spans="2:31" ht="15">
      <c r="B83" s="135" t="s">
        <v>250</v>
      </c>
      <c r="C83" s="136"/>
      <c r="D83" s="170" t="s">
        <v>253</v>
      </c>
      <c r="E83" s="137"/>
      <c r="F83" s="137"/>
      <c r="G83" s="137"/>
      <c r="H83" s="137"/>
      <c r="I83" s="137"/>
      <c r="J83" s="137"/>
      <c r="K83" s="137"/>
      <c r="L83" s="137"/>
      <c r="M83" s="137"/>
      <c r="N83" s="137"/>
      <c r="O83" s="137"/>
      <c r="P83" s="137"/>
      <c r="Q83" s="137"/>
      <c r="R83" s="137"/>
      <c r="S83" s="121">
        <v>12.53</v>
      </c>
      <c r="T83" s="78"/>
      <c r="U83" s="78"/>
      <c r="V83" s="78"/>
      <c r="W83" s="78"/>
      <c r="X83" s="78"/>
      <c r="Y83" s="78"/>
      <c r="Z83" s="78"/>
      <c r="AA83" s="78"/>
      <c r="AB83" s="78"/>
      <c r="AC83" s="78"/>
      <c r="AD83" s="78"/>
      <c r="AE83" s="78"/>
    </row>
    <row r="84" spans="2:31" ht="29.25" customHeight="1">
      <c r="B84" s="114" t="s">
        <v>251</v>
      </c>
      <c r="C84" s="115"/>
      <c r="D84" s="171" t="s">
        <v>104</v>
      </c>
      <c r="E84" s="116"/>
      <c r="F84" s="116"/>
      <c r="G84" s="117"/>
      <c r="H84" s="118"/>
      <c r="I84" s="118"/>
      <c r="J84" s="118"/>
      <c r="K84" s="118"/>
      <c r="L84" s="118"/>
      <c r="M84" s="118"/>
      <c r="N84" s="118"/>
      <c r="O84" s="118"/>
      <c r="P84" s="118"/>
      <c r="Q84" s="118"/>
      <c r="R84" s="118"/>
      <c r="S84" s="118">
        <v>0</v>
      </c>
      <c r="T84" s="21"/>
      <c r="U84" s="21"/>
      <c r="V84" s="21"/>
      <c r="W84" s="21"/>
      <c r="X84" s="21"/>
      <c r="Y84" s="21"/>
      <c r="Z84" s="21"/>
      <c r="AA84" s="21"/>
      <c r="AB84" s="21"/>
      <c r="AC84" s="21"/>
      <c r="AD84" s="21"/>
      <c r="AE84" s="21"/>
    </row>
  </sheetData>
  <sheetProtection algorithmName="SHA-512" hashValue="VvS34wMF2hmlpp7qAA3lRzGnDcxxUnZvD4aAoMCPbHHffKKqR4UQoDXnzncZpYlDZYDppymYg+BJzQcj7vQK6Q==" saltValue="yRQi0Lbp1YTsEbmT2xNi6A==" spinCount="100000" sheet="1" formatCells="0" formatColumns="0" formatRows="0" sort="0" autoFilter="0" pivotTables="0"/>
  <mergeCells count="2">
    <mergeCell ref="V4:AE4"/>
    <mergeCell ref="U58:W58"/>
  </mergeCells>
  <pageMargins left="0.7" right="0.7" top="0.75" bottom="0.75" header="0.3" footer="0.3"/>
  <pageSetup paperSize="8"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41694-1157-C148-B0C3-108EB632C917}">
  <sheetPr>
    <tabColor theme="1" tint="0.249977111117893"/>
    <pageSetUpPr fitToPage="1"/>
  </sheetPr>
  <dimension ref="A1:AE84"/>
  <sheetViews>
    <sheetView showGridLines="0" zoomScaleNormal="100" workbookViewId="0">
      <pane xSplit="2" ySplit="5" topLeftCell="C6" activePane="bottomRight" state="frozen"/>
      <selection activeCell="Q36" sqref="Q36"/>
      <selection pane="topRight" activeCell="Q36" sqref="Q36"/>
      <selection pane="bottomLeft" activeCell="Q36" sqref="Q36"/>
      <selection pane="bottomRight"/>
    </sheetView>
  </sheetViews>
  <sheetFormatPr baseColWidth="10" defaultColWidth="9" defaultRowHeight="14" outlineLevelRow="1" outlineLevelCol="1"/>
  <cols>
    <col min="1" max="1" width="3.83203125" style="2" customWidth="1"/>
    <col min="2" max="2" width="47.6640625" style="2" customWidth="1"/>
    <col min="3" max="3" width="16.83203125" style="111" customWidth="1"/>
    <col min="4" max="4" width="16.33203125" style="36" customWidth="1"/>
    <col min="5" max="5" width="13" style="14" customWidth="1"/>
    <col min="6" max="14" width="13" style="14" hidden="1" customWidth="1" outlineLevel="1"/>
    <col min="15" max="15" width="13" style="20" hidden="1" customWidth="1" outlineLevel="1"/>
    <col min="16" max="17" width="13" style="21" hidden="1" customWidth="1" outlineLevel="1"/>
    <col min="18" max="18" width="13.6640625" style="2" customWidth="1" collapsed="1"/>
    <col min="19" max="19" width="13.6640625" style="2" bestFit="1" customWidth="1"/>
    <col min="20" max="20" width="13" style="2" customWidth="1"/>
    <col min="21" max="21" width="2.1640625" style="2" customWidth="1"/>
    <col min="22" max="22" width="10.5" style="2" bestFit="1" customWidth="1"/>
    <col min="23" max="30" width="9" style="2"/>
    <col min="31" max="31" width="2.1640625" style="2" customWidth="1"/>
    <col min="32" max="16384" width="9" style="2"/>
  </cols>
  <sheetData>
    <row r="1" spans="2:31" s="58" customFormat="1">
      <c r="B1" s="65"/>
      <c r="C1" s="65"/>
      <c r="D1" s="69"/>
      <c r="E1" s="66"/>
      <c r="F1" s="66"/>
      <c r="G1" s="66"/>
      <c r="H1" s="66"/>
      <c r="I1" s="66"/>
      <c r="J1" s="66"/>
      <c r="K1" s="66"/>
      <c r="L1" s="66"/>
      <c r="M1" s="66"/>
      <c r="N1" s="66"/>
      <c r="O1" s="67"/>
      <c r="P1" s="67"/>
      <c r="Q1" s="67"/>
      <c r="R1" s="67"/>
      <c r="S1" s="67"/>
      <c r="T1" s="67"/>
      <c r="U1" s="67"/>
      <c r="V1" s="67"/>
      <c r="W1" s="67"/>
      <c r="X1" s="67"/>
      <c r="Y1" s="67"/>
      <c r="Z1" s="67"/>
      <c r="AA1" s="67"/>
      <c r="AB1" s="67"/>
      <c r="AC1" s="67"/>
      <c r="AD1" s="67"/>
      <c r="AE1" s="67"/>
    </row>
    <row r="2" spans="2:31" ht="25">
      <c r="B2" s="294" t="s">
        <v>525</v>
      </c>
      <c r="C2" s="68"/>
      <c r="D2" s="69"/>
      <c r="E2" s="70"/>
      <c r="F2" s="70"/>
      <c r="G2" s="70"/>
      <c r="H2" s="70"/>
      <c r="I2" s="70"/>
      <c r="J2" s="70"/>
      <c r="K2" s="70"/>
      <c r="L2" s="70"/>
      <c r="M2" s="70"/>
      <c r="N2" s="70"/>
      <c r="O2" s="71"/>
      <c r="P2" s="71"/>
      <c r="Q2" s="71"/>
      <c r="R2" s="71"/>
      <c r="S2" s="71"/>
      <c r="T2" s="71"/>
      <c r="U2" s="71"/>
      <c r="V2" s="71"/>
      <c r="W2" s="71"/>
      <c r="X2" s="71"/>
      <c r="Y2" s="71"/>
      <c r="Z2" s="71"/>
      <c r="AA2" s="71"/>
      <c r="AB2" s="71"/>
      <c r="AC2" s="71"/>
      <c r="AD2" s="71"/>
      <c r="AE2" s="71"/>
    </row>
    <row r="3" spans="2:31" s="98" customFormat="1" ht="48" customHeight="1" thickBot="1">
      <c r="B3" s="93" t="s">
        <v>528</v>
      </c>
      <c r="C3" s="94"/>
      <c r="D3" s="189"/>
      <c r="E3" s="96"/>
      <c r="F3" s="96"/>
      <c r="G3" s="96"/>
      <c r="H3" s="96"/>
      <c r="I3" s="96"/>
      <c r="J3" s="96"/>
      <c r="K3" s="96"/>
      <c r="L3" s="96"/>
      <c r="M3" s="96"/>
      <c r="N3" s="96"/>
      <c r="O3" s="97"/>
      <c r="P3" s="97"/>
      <c r="Q3" s="97"/>
      <c r="R3" s="97"/>
      <c r="S3" s="97"/>
      <c r="T3" s="67"/>
      <c r="U3" s="67"/>
      <c r="V3" s="97"/>
      <c r="W3" s="97"/>
      <c r="X3" s="97"/>
      <c r="Y3" s="97"/>
      <c r="Z3" s="97"/>
      <c r="AA3" s="97"/>
      <c r="AB3" s="97"/>
      <c r="AC3" s="97"/>
      <c r="AD3" s="97"/>
      <c r="AE3" s="97"/>
    </row>
    <row r="4" spans="2:31" ht="33" customHeight="1" thickTop="1">
      <c r="B4" s="254"/>
      <c r="C4" s="255" t="s">
        <v>162</v>
      </c>
      <c r="D4" s="256" t="s">
        <v>213</v>
      </c>
      <c r="E4" s="174">
        <v>2005</v>
      </c>
      <c r="F4" s="174">
        <v>2006</v>
      </c>
      <c r="G4" s="174">
        <v>2007</v>
      </c>
      <c r="H4" s="174">
        <v>2008</v>
      </c>
      <c r="I4" s="174">
        <v>2009</v>
      </c>
      <c r="J4" s="174">
        <v>2010</v>
      </c>
      <c r="K4" s="174">
        <v>2011</v>
      </c>
      <c r="L4" s="174">
        <v>2012</v>
      </c>
      <c r="M4" s="174">
        <v>2013</v>
      </c>
      <c r="N4" s="174">
        <v>2014</v>
      </c>
      <c r="O4" s="174">
        <v>2015</v>
      </c>
      <c r="P4" s="174">
        <v>2016</v>
      </c>
      <c r="Q4" s="174">
        <v>2017</v>
      </c>
      <c r="R4" s="174">
        <v>2018</v>
      </c>
      <c r="S4" s="174">
        <v>2019</v>
      </c>
      <c r="T4" s="71"/>
      <c r="U4" s="71"/>
      <c r="V4" s="334" t="s">
        <v>141</v>
      </c>
      <c r="W4" s="334"/>
      <c r="X4" s="334"/>
      <c r="Y4" s="334"/>
      <c r="Z4" s="334"/>
      <c r="AA4" s="334"/>
      <c r="AB4" s="334"/>
      <c r="AC4" s="334"/>
      <c r="AD4" s="334"/>
      <c r="AE4" s="334"/>
    </row>
    <row r="5" spans="2:31" ht="16" customHeight="1">
      <c r="B5" s="244" t="s">
        <v>208</v>
      </c>
      <c r="C5" s="245"/>
      <c r="D5" s="246" t="s">
        <v>1</v>
      </c>
      <c r="E5" s="247">
        <v>496660</v>
      </c>
      <c r="F5" s="247">
        <v>496660</v>
      </c>
      <c r="G5" s="247">
        <v>509060</v>
      </c>
      <c r="H5" s="247">
        <v>509760</v>
      </c>
      <c r="I5" s="247">
        <v>510160</v>
      </c>
      <c r="J5" s="247">
        <v>509550</v>
      </c>
      <c r="K5" s="247">
        <v>511268</v>
      </c>
      <c r="L5" s="247">
        <v>510180</v>
      </c>
      <c r="M5" s="247">
        <v>507331</v>
      </c>
      <c r="N5" s="247">
        <v>525336</v>
      </c>
      <c r="O5" s="247">
        <v>615400</v>
      </c>
      <c r="P5" s="247">
        <v>543693</v>
      </c>
      <c r="Q5" s="247">
        <v>555435</v>
      </c>
      <c r="R5" s="247">
        <v>555012</v>
      </c>
      <c r="S5" s="247">
        <v>540800</v>
      </c>
      <c r="T5" s="71"/>
      <c r="U5" s="71"/>
      <c r="V5" s="244"/>
      <c r="W5" s="244"/>
      <c r="X5" s="244"/>
      <c r="Y5" s="244"/>
      <c r="Z5" s="244"/>
      <c r="AA5" s="244"/>
      <c r="AB5" s="244"/>
      <c r="AC5" s="244"/>
      <c r="AD5" s="244"/>
      <c r="AE5" s="244"/>
    </row>
    <row r="6" spans="2:31" s="152" customFormat="1" ht="22.75" customHeight="1">
      <c r="B6" s="151" t="s">
        <v>209</v>
      </c>
      <c r="C6" s="150"/>
      <c r="D6" s="64"/>
      <c r="P6" s="153"/>
      <c r="Q6" s="153"/>
      <c r="R6" s="153"/>
      <c r="S6" s="153"/>
      <c r="T6" s="153"/>
      <c r="U6" s="153"/>
      <c r="V6" s="153"/>
      <c r="W6" s="153"/>
      <c r="X6" s="153"/>
      <c r="Y6" s="153"/>
      <c r="Z6" s="153"/>
      <c r="AA6" s="153"/>
      <c r="AB6" s="153"/>
      <c r="AC6" s="153"/>
      <c r="AD6" s="153"/>
      <c r="AE6" s="153"/>
    </row>
    <row r="7" spans="2:31" s="56" customFormat="1" ht="18">
      <c r="B7" s="130" t="s">
        <v>205</v>
      </c>
      <c r="C7" s="131"/>
      <c r="D7" s="190" t="s">
        <v>104</v>
      </c>
      <c r="E7" s="132"/>
      <c r="F7" s="132"/>
      <c r="G7" s="132"/>
      <c r="H7" s="132"/>
      <c r="I7" s="132"/>
      <c r="J7" s="132"/>
      <c r="K7" s="132"/>
      <c r="L7" s="132"/>
      <c r="M7" s="132"/>
      <c r="N7" s="132"/>
      <c r="O7" s="132">
        <v>0.20818159325152899</v>
      </c>
      <c r="P7" s="132">
        <v>0.28185596258990753</v>
      </c>
      <c r="Q7" s="132">
        <v>0.32560508917479397</v>
      </c>
      <c r="R7" s="132">
        <v>0.32329733330429489</v>
      </c>
      <c r="S7" s="132">
        <v>0.31559259649606392</v>
      </c>
      <c r="T7" s="30"/>
      <c r="U7" s="30"/>
      <c r="V7" s="30"/>
      <c r="W7" s="30"/>
      <c r="X7" s="30"/>
      <c r="Y7" s="30"/>
      <c r="Z7" s="30"/>
      <c r="AA7" s="30"/>
      <c r="AB7" s="30"/>
      <c r="AC7" s="30"/>
      <c r="AD7" s="30"/>
      <c r="AE7" s="30"/>
    </row>
    <row r="8" spans="2:31" s="59" customFormat="1" ht="18">
      <c r="B8" s="135" t="s">
        <v>207</v>
      </c>
      <c r="C8" s="136"/>
      <c r="D8" s="170" t="s">
        <v>104</v>
      </c>
      <c r="E8" s="137">
        <v>0.20084734542565863</v>
      </c>
      <c r="F8" s="137">
        <v>0.26454009468913187</v>
      </c>
      <c r="G8" s="137">
        <v>0.29268248306144373</v>
      </c>
      <c r="H8" s="137">
        <v>0.40029005081656732</v>
      </c>
      <c r="I8" s="137">
        <v>0.37211742936838904</v>
      </c>
      <c r="J8" s="137">
        <v>0.34180743814700393</v>
      </c>
      <c r="K8" s="137">
        <v>0.32926082862523548</v>
      </c>
      <c r="L8" s="137">
        <v>0.3491972120974714</v>
      </c>
      <c r="M8" s="137">
        <v>0.30815069572537779</v>
      </c>
      <c r="N8" s="137">
        <v>0.33719971122755654</v>
      </c>
      <c r="O8" s="137">
        <v>0.3520498764172072</v>
      </c>
      <c r="P8" s="137">
        <v>0.343878445713308</v>
      </c>
      <c r="Q8" s="137">
        <v>0.35187702588853509</v>
      </c>
      <c r="R8" s="137">
        <v>0.33999337625500059</v>
      </c>
      <c r="S8" s="137">
        <v>0.3273764258555133</v>
      </c>
      <c r="T8" s="57"/>
      <c r="U8" s="57"/>
      <c r="V8" s="57"/>
      <c r="W8" s="57"/>
      <c r="X8" s="57"/>
      <c r="Y8" s="57"/>
      <c r="Z8" s="57"/>
      <c r="AA8" s="57"/>
      <c r="AB8" s="57"/>
      <c r="AC8" s="57"/>
      <c r="AD8" s="57"/>
      <c r="AE8" s="57"/>
    </row>
    <row r="9" spans="2:31" s="59" customFormat="1" ht="18">
      <c r="B9" s="114" t="s">
        <v>206</v>
      </c>
      <c r="C9" s="119" t="s">
        <v>170</v>
      </c>
      <c r="D9" s="191" t="s">
        <v>110</v>
      </c>
      <c r="E9" s="120">
        <v>15.207586679015826</v>
      </c>
      <c r="F9" s="120">
        <v>18.342145532154799</v>
      </c>
      <c r="G9" s="120">
        <v>19.434074568813106</v>
      </c>
      <c r="H9" s="120">
        <v>18.707352479598232</v>
      </c>
      <c r="I9" s="120">
        <v>18.4537007997491</v>
      </c>
      <c r="J9" s="120">
        <v>21.753998626238833</v>
      </c>
      <c r="K9" s="120">
        <v>24.095386372704731</v>
      </c>
      <c r="L9" s="120">
        <v>24.618722803716327</v>
      </c>
      <c r="M9" s="120">
        <v>24.139920485836669</v>
      </c>
      <c r="N9" s="120">
        <v>23.677912802473092</v>
      </c>
      <c r="O9" s="120">
        <v>25.219304517387069</v>
      </c>
      <c r="P9" s="121">
        <v>25.801877162295629</v>
      </c>
      <c r="Q9" s="121">
        <v>25.216632009145986</v>
      </c>
      <c r="R9" s="121">
        <v>23.991787564953558</v>
      </c>
      <c r="S9" s="121">
        <v>22.808247041420117</v>
      </c>
      <c r="T9" s="57"/>
      <c r="U9" s="57"/>
      <c r="V9" s="57"/>
      <c r="W9" s="57"/>
      <c r="X9" s="57"/>
      <c r="Y9" s="57"/>
      <c r="Z9" s="57"/>
      <c r="AA9" s="57"/>
      <c r="AB9" s="57"/>
      <c r="AC9" s="57"/>
      <c r="AD9" s="57"/>
      <c r="AE9" s="57"/>
    </row>
    <row r="10" spans="2:31" s="59" customFormat="1" ht="18" outlineLevel="1">
      <c r="B10" s="77"/>
      <c r="C10" s="104"/>
      <c r="D10" s="169"/>
      <c r="E10" s="87"/>
      <c r="F10" s="87"/>
      <c r="G10" s="87"/>
      <c r="H10" s="87"/>
      <c r="I10" s="87"/>
      <c r="J10" s="87"/>
      <c r="K10" s="87"/>
      <c r="L10" s="87"/>
      <c r="M10" s="87"/>
      <c r="N10" s="87"/>
      <c r="O10" s="87"/>
      <c r="P10" s="76"/>
      <c r="Q10" s="76"/>
      <c r="R10" s="76"/>
      <c r="S10" s="76"/>
      <c r="T10" s="57"/>
      <c r="U10" s="57"/>
      <c r="V10" s="57"/>
      <c r="W10" s="57"/>
      <c r="X10" s="57"/>
      <c r="Y10" s="57"/>
      <c r="Z10" s="57"/>
      <c r="AA10" s="57"/>
      <c r="AB10" s="57"/>
      <c r="AC10" s="57"/>
      <c r="AD10" s="57"/>
      <c r="AE10" s="57"/>
    </row>
    <row r="11" spans="2:31" s="73" customFormat="1" ht="15" outlineLevel="1">
      <c r="B11" s="74" t="s">
        <v>98</v>
      </c>
      <c r="C11" s="105" t="s">
        <v>170</v>
      </c>
      <c r="D11" s="192" t="s">
        <v>111</v>
      </c>
      <c r="E11" s="75">
        <v>24087.409999999967</v>
      </c>
      <c r="F11" s="75">
        <v>27938.089999999975</v>
      </c>
      <c r="G11" s="75">
        <v>7553</v>
      </c>
      <c r="H11" s="75">
        <v>9109.8100000000013</v>
      </c>
      <c r="I11" s="75">
        <v>9893.11</v>
      </c>
      <c r="J11" s="75">
        <v>9536.2599999999948</v>
      </c>
      <c r="K11" s="75">
        <v>9414.340000000002</v>
      </c>
      <c r="L11" s="75">
        <v>11084.749999999996</v>
      </c>
      <c r="M11" s="75">
        <v>12319.200000000003</v>
      </c>
      <c r="N11" s="75">
        <v>12559.979999999996</v>
      </c>
      <c r="O11" s="75">
        <v>12246.930000000004</v>
      </c>
      <c r="P11" s="76">
        <v>12438.860000000004</v>
      </c>
      <c r="Q11" s="76">
        <v>14006.2</v>
      </c>
      <c r="R11" s="76">
        <v>13315.730000000003</v>
      </c>
      <c r="S11" s="76">
        <v>12334.7</v>
      </c>
      <c r="T11" s="76"/>
      <c r="U11" s="76"/>
      <c r="V11" s="76"/>
      <c r="W11" s="76"/>
      <c r="X11" s="76"/>
      <c r="Y11" s="76"/>
      <c r="Z11" s="76"/>
      <c r="AA11" s="76"/>
      <c r="AB11" s="76"/>
      <c r="AC11" s="76"/>
      <c r="AD11" s="76"/>
      <c r="AE11" s="76"/>
    </row>
    <row r="12" spans="2:31" s="143" customFormat="1" ht="15" outlineLevel="1">
      <c r="B12" s="122" t="s">
        <v>210</v>
      </c>
      <c r="C12" s="123" t="s">
        <v>171</v>
      </c>
      <c r="D12" s="172" t="s">
        <v>111</v>
      </c>
      <c r="E12" s="124">
        <v>0</v>
      </c>
      <c r="F12" s="124">
        <v>0</v>
      </c>
      <c r="G12" s="124">
        <v>0</v>
      </c>
      <c r="H12" s="124">
        <v>0</v>
      </c>
      <c r="I12" s="124">
        <v>0</v>
      </c>
      <c r="J12" s="124">
        <v>0</v>
      </c>
      <c r="K12" s="124">
        <v>0</v>
      </c>
      <c r="L12" s="124">
        <v>0</v>
      </c>
      <c r="M12" s="124">
        <v>0</v>
      </c>
      <c r="N12" s="124">
        <v>0</v>
      </c>
      <c r="O12" s="124">
        <v>0</v>
      </c>
      <c r="P12" s="124">
        <v>0</v>
      </c>
      <c r="Q12" s="124">
        <v>0</v>
      </c>
      <c r="R12" s="124">
        <v>0</v>
      </c>
      <c r="S12" s="124">
        <v>0</v>
      </c>
      <c r="T12" s="90"/>
      <c r="U12" s="90"/>
      <c r="V12" s="90"/>
      <c r="W12" s="90"/>
      <c r="X12" s="90"/>
      <c r="Y12" s="90"/>
      <c r="Z12" s="90"/>
      <c r="AA12" s="90"/>
      <c r="AB12" s="90"/>
      <c r="AC12" s="90"/>
      <c r="AD12" s="90"/>
      <c r="AE12" s="90"/>
    </row>
    <row r="13" spans="2:31" outlineLevel="1">
      <c r="B13" s="8"/>
      <c r="C13" s="107"/>
      <c r="D13" s="60"/>
      <c r="E13" s="21"/>
      <c r="F13" s="21"/>
      <c r="G13" s="21"/>
      <c r="H13" s="21"/>
      <c r="I13" s="21"/>
      <c r="J13" s="21"/>
      <c r="K13" s="21"/>
      <c r="L13" s="21"/>
      <c r="M13" s="21"/>
      <c r="N13" s="21"/>
      <c r="O13" s="21"/>
      <c r="R13" s="21"/>
      <c r="S13" s="21"/>
      <c r="T13" s="20"/>
      <c r="U13" s="20"/>
      <c r="V13" s="20"/>
      <c r="W13" s="20"/>
      <c r="X13" s="20"/>
      <c r="Y13" s="20"/>
      <c r="Z13" s="20"/>
      <c r="AA13" s="20"/>
      <c r="AB13" s="20"/>
      <c r="AC13" s="20"/>
      <c r="AD13" s="20"/>
      <c r="AE13" s="20"/>
    </row>
    <row r="14" spans="2:31" ht="15" outlineLevel="1">
      <c r="B14" s="77" t="s">
        <v>212</v>
      </c>
      <c r="C14" s="105" t="s">
        <v>170</v>
      </c>
      <c r="D14" s="72" t="s">
        <v>111</v>
      </c>
      <c r="E14" s="75">
        <v>1516.9999999999995</v>
      </c>
      <c r="F14" s="75">
        <v>2409.9100000000008</v>
      </c>
      <c r="G14" s="75">
        <v>2895.54</v>
      </c>
      <c r="H14" s="75">
        <v>3817.2699999999963</v>
      </c>
      <c r="I14" s="75">
        <v>3503.2400000000002</v>
      </c>
      <c r="J14" s="75">
        <v>3788.8500000000008</v>
      </c>
      <c r="K14" s="75">
        <v>4056.2300000000018</v>
      </c>
      <c r="L14" s="75">
        <v>4385.9099999999971</v>
      </c>
      <c r="M14" s="75">
        <v>3773.9000000000019</v>
      </c>
      <c r="N14" s="75">
        <v>4194.3800000000056</v>
      </c>
      <c r="O14" s="75">
        <v>5463.8</v>
      </c>
      <c r="P14" s="76">
        <v>4824.0299999999988</v>
      </c>
      <c r="Q14" s="76">
        <v>4928.46</v>
      </c>
      <c r="R14" s="76">
        <v>4527.2600000000011</v>
      </c>
      <c r="S14" s="76">
        <v>4038.09</v>
      </c>
      <c r="T14" s="76"/>
      <c r="U14" s="76"/>
      <c r="V14" s="76"/>
      <c r="W14" s="76"/>
      <c r="X14" s="76"/>
      <c r="Y14" s="76"/>
      <c r="Z14" s="76"/>
      <c r="AA14" s="76"/>
      <c r="AB14" s="76"/>
      <c r="AC14" s="76"/>
      <c r="AD14" s="76"/>
      <c r="AE14" s="76"/>
    </row>
    <row r="15" spans="2:31" s="143" customFormat="1" ht="15" outlineLevel="1">
      <c r="B15" s="88" t="s">
        <v>256</v>
      </c>
      <c r="C15" s="106" t="s">
        <v>170</v>
      </c>
      <c r="D15" s="89" t="s">
        <v>111</v>
      </c>
      <c r="E15" s="90"/>
      <c r="F15" s="90"/>
      <c r="G15" s="90"/>
      <c r="H15" s="90"/>
      <c r="I15" s="90"/>
      <c r="J15" s="90"/>
      <c r="K15" s="90"/>
      <c r="L15" s="90"/>
      <c r="M15" s="90"/>
      <c r="N15" s="90"/>
      <c r="O15" s="90">
        <v>3230.9700000000003</v>
      </c>
      <c r="P15" s="90">
        <v>3953.9599999999991</v>
      </c>
      <c r="Q15" s="90">
        <v>4560.49</v>
      </c>
      <c r="R15" s="90">
        <v>4304.9400000000005</v>
      </c>
      <c r="S15" s="90">
        <v>3892.74</v>
      </c>
      <c r="T15" s="140"/>
      <c r="U15" s="140"/>
      <c r="V15" s="140"/>
      <c r="W15" s="140"/>
      <c r="X15" s="140"/>
      <c r="Y15" s="140"/>
      <c r="Z15" s="140"/>
      <c r="AA15" s="140"/>
      <c r="AB15" s="140"/>
      <c r="AC15" s="140"/>
      <c r="AD15" s="140"/>
      <c r="AE15" s="140"/>
    </row>
    <row r="16" spans="2:31" s="143" customFormat="1" ht="15" outlineLevel="1">
      <c r="B16" s="88" t="s">
        <v>222</v>
      </c>
      <c r="C16" s="106" t="s">
        <v>170</v>
      </c>
      <c r="D16" s="89" t="s">
        <v>111</v>
      </c>
      <c r="E16" s="90"/>
      <c r="F16" s="90"/>
      <c r="G16" s="90"/>
      <c r="H16" s="90"/>
      <c r="I16" s="90"/>
      <c r="J16" s="90"/>
      <c r="K16" s="90"/>
      <c r="L16" s="90"/>
      <c r="M16" s="90"/>
      <c r="N16" s="90"/>
      <c r="O16" s="90">
        <v>134.49</v>
      </c>
      <c r="P16" s="90">
        <v>180.41000000000003</v>
      </c>
      <c r="Q16" s="90">
        <v>345.67999999999995</v>
      </c>
      <c r="R16" s="90">
        <v>202.1</v>
      </c>
      <c r="S16" s="90">
        <v>130.05000000000001</v>
      </c>
      <c r="T16" s="90"/>
      <c r="U16" s="90"/>
      <c r="V16" s="90"/>
      <c r="W16" s="90"/>
      <c r="X16" s="90"/>
      <c r="Y16" s="90"/>
      <c r="Z16" s="90"/>
      <c r="AA16" s="90"/>
      <c r="AB16" s="90"/>
      <c r="AC16" s="90"/>
      <c r="AD16" s="90"/>
      <c r="AE16" s="90"/>
    </row>
    <row r="17" spans="2:31" s="143" customFormat="1" ht="15" outlineLevel="1">
      <c r="B17" s="127" t="s">
        <v>223</v>
      </c>
      <c r="C17" s="128" t="s">
        <v>170</v>
      </c>
      <c r="D17" s="173" t="s">
        <v>111</v>
      </c>
      <c r="E17" s="129"/>
      <c r="F17" s="129"/>
      <c r="G17" s="129"/>
      <c r="H17" s="129"/>
      <c r="I17" s="129"/>
      <c r="J17" s="129"/>
      <c r="K17" s="129"/>
      <c r="L17" s="129"/>
      <c r="M17" s="129"/>
      <c r="N17" s="129"/>
      <c r="O17" s="129">
        <v>2098.34</v>
      </c>
      <c r="P17" s="129">
        <v>689.66000000000008</v>
      </c>
      <c r="Q17" s="129">
        <v>22.29</v>
      </c>
      <c r="R17" s="129">
        <v>20.22</v>
      </c>
      <c r="S17" s="129">
        <v>15.299999999999997</v>
      </c>
      <c r="T17" s="90"/>
      <c r="U17" s="90"/>
      <c r="V17" s="90"/>
      <c r="W17" s="90"/>
      <c r="X17" s="90"/>
      <c r="Y17" s="90"/>
      <c r="Z17" s="90"/>
      <c r="AA17" s="90"/>
      <c r="AB17" s="90"/>
      <c r="AC17" s="90"/>
      <c r="AD17" s="90"/>
      <c r="AE17" s="90"/>
    </row>
    <row r="18" spans="2:31" ht="15" outlineLevel="1">
      <c r="B18" s="114" t="s">
        <v>72</v>
      </c>
      <c r="C18" s="125" t="s">
        <v>170</v>
      </c>
      <c r="D18" s="171" t="s">
        <v>111</v>
      </c>
      <c r="E18" s="126">
        <v>6036</v>
      </c>
      <c r="F18" s="126">
        <v>6699.9000000000005</v>
      </c>
      <c r="G18" s="126">
        <v>6997.5700000000006</v>
      </c>
      <c r="H18" s="126">
        <v>5718.9899999999989</v>
      </c>
      <c r="I18" s="126">
        <v>5911.1000000000013</v>
      </c>
      <c r="J18" s="126">
        <v>7295.899999999996</v>
      </c>
      <c r="K18" s="126">
        <v>8262.9700000000012</v>
      </c>
      <c r="L18" s="126">
        <v>8174.07</v>
      </c>
      <c r="M18" s="126">
        <v>8473.0300000000025</v>
      </c>
      <c r="N18" s="126">
        <v>8244.48</v>
      </c>
      <c r="O18" s="126">
        <v>10056.160000000002</v>
      </c>
      <c r="P18" s="121">
        <v>9204.2699999999986</v>
      </c>
      <c r="Q18" s="121">
        <v>9077.74</v>
      </c>
      <c r="R18" s="121">
        <v>8788.4700000000012</v>
      </c>
      <c r="S18" s="121">
        <v>8296.61</v>
      </c>
      <c r="T18" s="76"/>
      <c r="U18" s="76"/>
      <c r="V18" s="76"/>
      <c r="W18" s="76"/>
      <c r="X18" s="76"/>
      <c r="Y18" s="76"/>
      <c r="Z18" s="76"/>
      <c r="AA18" s="76"/>
      <c r="AB18" s="76"/>
      <c r="AC18" s="76"/>
      <c r="AD18" s="76"/>
      <c r="AE18" s="76"/>
    </row>
    <row r="19" spans="2:31" ht="15" thickBot="1">
      <c r="B19" s="85" t="s">
        <v>194</v>
      </c>
      <c r="C19" s="108"/>
      <c r="D19" s="193"/>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row>
    <row r="20" spans="2:31" s="64" customFormat="1" ht="22.75" customHeight="1" thickTop="1">
      <c r="B20" s="151" t="s">
        <v>2</v>
      </c>
      <c r="C20" s="150"/>
      <c r="P20" s="154"/>
      <c r="Q20" s="154"/>
      <c r="R20" s="154"/>
      <c r="S20" s="154"/>
      <c r="T20" s="154"/>
      <c r="U20" s="154"/>
      <c r="V20" s="154"/>
      <c r="W20" s="154"/>
      <c r="X20" s="154"/>
      <c r="Y20" s="154"/>
      <c r="Z20" s="154"/>
      <c r="AA20" s="154"/>
      <c r="AB20" s="154"/>
      <c r="AC20" s="154"/>
      <c r="AD20" s="154"/>
      <c r="AE20" s="154"/>
    </row>
    <row r="21" spans="2:31" s="59" customFormat="1" ht="15">
      <c r="B21" s="99" t="s">
        <v>107</v>
      </c>
      <c r="C21" s="104" t="s">
        <v>187</v>
      </c>
      <c r="D21" s="169" t="s">
        <v>102</v>
      </c>
      <c r="E21" s="75">
        <v>1721.9823219103612</v>
      </c>
      <c r="F21" s="75">
        <v>1538.1220553296016</v>
      </c>
      <c r="G21" s="75">
        <v>1425.6156838093741</v>
      </c>
      <c r="H21" s="75">
        <v>1313.2233403954804</v>
      </c>
      <c r="I21" s="75">
        <v>1318.4237494119491</v>
      </c>
      <c r="J21" s="75">
        <v>1346.2512020410168</v>
      </c>
      <c r="K21" s="87">
        <v>1158.4219626497259</v>
      </c>
      <c r="L21" s="92">
        <v>1080.2111999686383</v>
      </c>
      <c r="M21" s="92">
        <v>1153.9748803049686</v>
      </c>
      <c r="N21" s="92">
        <v>1172.1727237425187</v>
      </c>
      <c r="O21" s="92">
        <v>1079.0762105947349</v>
      </c>
      <c r="P21" s="91">
        <v>1098.8016398960444</v>
      </c>
      <c r="Q21" s="91">
        <v>1074.1966746784053</v>
      </c>
      <c r="R21" s="91">
        <v>1042.3681650126487</v>
      </c>
      <c r="S21" s="91">
        <v>1082.4225406804735</v>
      </c>
      <c r="T21" s="91"/>
      <c r="U21" s="91"/>
      <c r="V21" s="91"/>
      <c r="W21" s="91"/>
      <c r="X21" s="91"/>
      <c r="Y21" s="91"/>
      <c r="Z21" s="91"/>
      <c r="AA21" s="91"/>
      <c r="AB21" s="91"/>
      <c r="AC21" s="91"/>
      <c r="AD21" s="91"/>
      <c r="AE21" s="91"/>
    </row>
    <row r="22" spans="2:31" s="22" customFormat="1" ht="15">
      <c r="B22" s="135" t="s">
        <v>200</v>
      </c>
      <c r="C22" s="136"/>
      <c r="D22" s="170" t="s">
        <v>104</v>
      </c>
      <c r="E22" s="137"/>
      <c r="F22" s="137">
        <v>-0.10677244722047183</v>
      </c>
      <c r="G22" s="137">
        <v>-0.17210782847770412</v>
      </c>
      <c r="H22" s="137">
        <v>-0.23737699064262466</v>
      </c>
      <c r="I22" s="137">
        <v>-0.23435697763186419</v>
      </c>
      <c r="J22" s="137">
        <v>-0.21819685085530355</v>
      </c>
      <c r="K22" s="137">
        <v>-0.32727418399709435</v>
      </c>
      <c r="L22" s="137">
        <v>-0.37269321164095587</v>
      </c>
      <c r="M22" s="137">
        <v>-0.32985672058192045</v>
      </c>
      <c r="N22" s="137">
        <v>-0.31928875875908275</v>
      </c>
      <c r="O22" s="137">
        <v>-0.37335232954214559</v>
      </c>
      <c r="P22" s="137">
        <v>-0.36189725880749019</v>
      </c>
      <c r="Q22" s="137">
        <v>-0.28166929541702901</v>
      </c>
      <c r="R22" s="137">
        <v>-0.30295347578453369</v>
      </c>
      <c r="S22" s="137">
        <v>-0.27616854098317289</v>
      </c>
      <c r="T22" s="91"/>
      <c r="U22" s="91"/>
      <c r="V22" s="91"/>
      <c r="W22" s="91"/>
      <c r="X22" s="91"/>
      <c r="Y22" s="91"/>
      <c r="Z22" s="91"/>
      <c r="AA22" s="91"/>
      <c r="AB22" s="91"/>
      <c r="AC22" s="91"/>
      <c r="AD22" s="91"/>
      <c r="AE22" s="91"/>
    </row>
    <row r="23" spans="2:31" s="22" customFormat="1" ht="15">
      <c r="B23" s="114" t="s">
        <v>204</v>
      </c>
      <c r="C23" s="115"/>
      <c r="D23" s="171" t="s">
        <v>104</v>
      </c>
      <c r="E23" s="118"/>
      <c r="F23" s="118"/>
      <c r="G23" s="118"/>
      <c r="H23" s="118"/>
      <c r="I23" s="117"/>
      <c r="J23" s="118"/>
      <c r="K23" s="118">
        <v>1.0603378141723535E-4</v>
      </c>
      <c r="L23" s="118">
        <v>1.0825579250598098E-4</v>
      </c>
      <c r="M23" s="118">
        <v>2.5723923913689022E-5</v>
      </c>
      <c r="N23" s="118">
        <v>9.7517876910613549E-5</v>
      </c>
      <c r="O23" s="118">
        <v>4.2164642387362059E-5</v>
      </c>
      <c r="P23" s="118">
        <v>8.7042288960446565E-5</v>
      </c>
      <c r="Q23" s="118">
        <v>9.2517104309163467E-4</v>
      </c>
      <c r="R23" s="118">
        <v>1.2479974135685733E-3</v>
      </c>
      <c r="S23" s="118">
        <v>1.1035677679697858E-3</v>
      </c>
      <c r="T23" s="100"/>
      <c r="U23" s="100"/>
      <c r="V23" s="100"/>
      <c r="W23" s="100"/>
      <c r="X23" s="100"/>
      <c r="Y23" s="100"/>
      <c r="Z23" s="100"/>
      <c r="AA23" s="100"/>
      <c r="AB23" s="100"/>
      <c r="AC23" s="100"/>
      <c r="AD23" s="100"/>
      <c r="AE23" s="100"/>
    </row>
    <row r="24" spans="2:31" s="22" customFormat="1" outlineLevel="1">
      <c r="B24" s="77"/>
      <c r="C24" s="103"/>
      <c r="D24" s="72"/>
      <c r="E24" s="101"/>
      <c r="F24" s="101"/>
      <c r="G24" s="102"/>
      <c r="H24" s="113"/>
      <c r="I24" s="113"/>
      <c r="J24" s="113"/>
      <c r="K24" s="113"/>
      <c r="L24" s="113"/>
      <c r="M24" s="113"/>
      <c r="N24" s="113"/>
      <c r="O24" s="113"/>
      <c r="P24" s="113"/>
      <c r="Q24" s="113"/>
      <c r="R24" s="113"/>
      <c r="S24" s="113"/>
      <c r="T24" s="100"/>
      <c r="U24" s="100"/>
      <c r="V24" s="100"/>
      <c r="W24" s="100"/>
      <c r="X24" s="100"/>
      <c r="Y24" s="100"/>
      <c r="Z24" s="100"/>
      <c r="AA24" s="100"/>
      <c r="AB24" s="100"/>
      <c r="AC24" s="100"/>
      <c r="AD24" s="100"/>
      <c r="AE24" s="100"/>
    </row>
    <row r="25" spans="2:31" s="22" customFormat="1" ht="15" outlineLevel="1">
      <c r="B25" s="77" t="s">
        <v>106</v>
      </c>
      <c r="C25" s="104" t="s">
        <v>187</v>
      </c>
      <c r="D25" s="72" t="s">
        <v>121</v>
      </c>
      <c r="E25" s="75">
        <v>855239.74</v>
      </c>
      <c r="F25" s="75">
        <v>763923.7</v>
      </c>
      <c r="G25" s="75">
        <v>725723.91999999993</v>
      </c>
      <c r="H25" s="75">
        <v>669428.73</v>
      </c>
      <c r="I25" s="75">
        <v>672607.05999999994</v>
      </c>
      <c r="J25" s="75">
        <v>685982.3</v>
      </c>
      <c r="K25" s="75">
        <v>592264.08000000007</v>
      </c>
      <c r="L25" s="75">
        <v>551102.14999999991</v>
      </c>
      <c r="M25" s="75">
        <v>585447.23</v>
      </c>
      <c r="N25" s="75">
        <v>615784.5299999998</v>
      </c>
      <c r="O25" s="75">
        <v>664063.49999999988</v>
      </c>
      <c r="P25" s="76">
        <v>597410.76000000013</v>
      </c>
      <c r="Q25" s="76">
        <v>596646.43000000005</v>
      </c>
      <c r="R25" s="76">
        <v>578526.84000000008</v>
      </c>
      <c r="S25" s="76">
        <v>585374.1100000001</v>
      </c>
      <c r="T25" s="76"/>
      <c r="U25" s="76"/>
      <c r="V25" s="76"/>
      <c r="W25" s="76"/>
      <c r="X25" s="76"/>
      <c r="Y25" s="76"/>
      <c r="Z25" s="76"/>
      <c r="AA25" s="76"/>
      <c r="AB25" s="76"/>
      <c r="AC25" s="76"/>
      <c r="AD25" s="76"/>
      <c r="AE25" s="76"/>
    </row>
    <row r="26" spans="2:31" s="143" customFormat="1" ht="15" outlineLevel="1">
      <c r="B26" s="88" t="s">
        <v>214</v>
      </c>
      <c r="C26" s="106"/>
      <c r="D26" s="89" t="s">
        <v>121</v>
      </c>
      <c r="E26" s="90"/>
      <c r="F26" s="90">
        <v>91316.040000000037</v>
      </c>
      <c r="G26" s="90">
        <v>150868.40079168847</v>
      </c>
      <c r="H26" s="90">
        <v>208368.97841702565</v>
      </c>
      <c r="I26" s="90">
        <v>205879.44134578994</v>
      </c>
      <c r="J26" s="90">
        <v>191453.79212942452</v>
      </c>
      <c r="K26" s="90">
        <v>288130.37775846641</v>
      </c>
      <c r="L26" s="90">
        <v>327418.79099222808</v>
      </c>
      <c r="M26" s="90">
        <v>288167.78335710557</v>
      </c>
      <c r="N26" s="90">
        <v>288834.77506310178</v>
      </c>
      <c r="O26" s="90">
        <v>395644.42090363626</v>
      </c>
      <c r="P26" s="90">
        <v>338818.97454640979</v>
      </c>
      <c r="Q26" s="90">
        <v>359802.82097028138</v>
      </c>
      <c r="R26" s="90">
        <v>377194.0124481133</v>
      </c>
      <c r="S26" s="90">
        <v>345873.92968912318</v>
      </c>
      <c r="T26" s="90"/>
      <c r="U26" s="90"/>
      <c r="V26" s="90"/>
      <c r="W26" s="90"/>
      <c r="X26" s="90"/>
      <c r="Y26" s="90"/>
      <c r="Z26" s="90"/>
      <c r="AA26" s="90"/>
      <c r="AB26" s="90"/>
      <c r="AC26" s="90"/>
      <c r="AD26" s="90"/>
      <c r="AE26" s="90"/>
    </row>
    <row r="27" spans="2:31" s="143" customFormat="1" ht="15" outlineLevel="1">
      <c r="B27" s="122" t="s">
        <v>215</v>
      </c>
      <c r="C27" s="123"/>
      <c r="D27" s="172" t="s">
        <v>114</v>
      </c>
      <c r="E27" s="124"/>
      <c r="F27" s="134">
        <v>251395.90033174504</v>
      </c>
      <c r="G27" s="134">
        <v>437205.68753525568</v>
      </c>
      <c r="H27" s="134">
        <v>635619.15021221584</v>
      </c>
      <c r="I27" s="134">
        <v>661078.88616133144</v>
      </c>
      <c r="J27" s="134">
        <v>647113.81739745487</v>
      </c>
      <c r="K27" s="134">
        <v>927779.81638226192</v>
      </c>
      <c r="L27" s="134">
        <v>1512674.8143840937</v>
      </c>
      <c r="M27" s="134">
        <v>1331335.1591098278</v>
      </c>
      <c r="N27" s="134">
        <v>987814.93071580725</v>
      </c>
      <c r="O27" s="134">
        <v>1562795.4625693629</v>
      </c>
      <c r="P27" s="134">
        <v>1331706.0131297752</v>
      </c>
      <c r="Q27" s="134">
        <v>1489583.6788169648</v>
      </c>
      <c r="R27" s="134">
        <v>1440881.1275517927</v>
      </c>
      <c r="S27" s="134">
        <v>1310862.1935217769</v>
      </c>
      <c r="T27" s="144"/>
      <c r="U27" s="144"/>
      <c r="V27" s="144"/>
      <c r="W27" s="144"/>
      <c r="X27" s="144"/>
      <c r="Y27" s="144"/>
      <c r="Z27" s="144"/>
      <c r="AA27" s="144"/>
      <c r="AB27" s="144"/>
      <c r="AC27" s="144"/>
      <c r="AD27" s="144"/>
      <c r="AE27" s="144"/>
    </row>
    <row r="28" spans="2:31" outlineLevel="1">
      <c r="B28" s="8"/>
      <c r="C28" s="109"/>
      <c r="D28" s="60"/>
      <c r="E28" s="21"/>
      <c r="F28" s="21"/>
      <c r="G28" s="21"/>
      <c r="H28" s="21"/>
      <c r="I28" s="21"/>
      <c r="J28" s="21"/>
      <c r="K28" s="21"/>
      <c r="L28" s="21"/>
      <c r="M28" s="21"/>
      <c r="N28" s="21"/>
      <c r="O28" s="21"/>
      <c r="R28" s="21"/>
      <c r="S28" s="21"/>
      <c r="T28" s="21"/>
      <c r="U28" s="21"/>
      <c r="V28" s="21"/>
      <c r="W28" s="21"/>
      <c r="X28" s="21"/>
      <c r="Y28" s="21"/>
      <c r="Z28" s="21"/>
      <c r="AA28" s="21"/>
      <c r="AB28" s="21"/>
      <c r="AC28" s="21"/>
      <c r="AD28" s="21"/>
      <c r="AE28" s="21"/>
    </row>
    <row r="29" spans="2:31" ht="15" outlineLevel="1">
      <c r="B29" s="77" t="s">
        <v>120</v>
      </c>
      <c r="C29" s="109"/>
      <c r="D29" s="72" t="s">
        <v>121</v>
      </c>
      <c r="E29" s="75"/>
      <c r="F29" s="75"/>
      <c r="G29" s="75"/>
      <c r="H29" s="75"/>
      <c r="I29" s="75"/>
      <c r="J29" s="75"/>
      <c r="K29" s="75">
        <v>62.8</v>
      </c>
      <c r="L29" s="75">
        <v>59.66</v>
      </c>
      <c r="M29" s="75">
        <v>15.059999999999999</v>
      </c>
      <c r="N29" s="75">
        <v>60.05</v>
      </c>
      <c r="O29" s="75">
        <v>28</v>
      </c>
      <c r="P29" s="76">
        <v>52</v>
      </c>
      <c r="Q29" s="76">
        <v>552</v>
      </c>
      <c r="R29" s="76">
        <v>722</v>
      </c>
      <c r="S29" s="76">
        <v>646</v>
      </c>
      <c r="T29" s="76"/>
      <c r="U29" s="76"/>
      <c r="V29" s="76"/>
      <c r="W29" s="76"/>
      <c r="X29" s="76"/>
      <c r="Y29" s="76"/>
      <c r="Z29" s="76"/>
      <c r="AA29" s="76"/>
      <c r="AB29" s="76"/>
      <c r="AC29" s="76"/>
      <c r="AD29" s="76"/>
      <c r="AE29" s="76"/>
    </row>
    <row r="30" spans="2:31" s="143" customFormat="1" ht="15" outlineLevel="1">
      <c r="B30" s="88" t="s">
        <v>216</v>
      </c>
      <c r="C30" s="133" t="s">
        <v>186</v>
      </c>
      <c r="D30" s="89" t="s">
        <v>121</v>
      </c>
      <c r="E30" s="90"/>
      <c r="F30" s="90"/>
      <c r="G30" s="90"/>
      <c r="H30" s="90"/>
      <c r="I30" s="90"/>
      <c r="J30" s="90"/>
      <c r="K30" s="90">
        <v>62.8</v>
      </c>
      <c r="L30" s="90">
        <v>59.66</v>
      </c>
      <c r="M30" s="90">
        <v>15.059999999999999</v>
      </c>
      <c r="N30" s="90">
        <v>60.05</v>
      </c>
      <c r="O30" s="90">
        <v>28</v>
      </c>
      <c r="P30" s="90">
        <v>52</v>
      </c>
      <c r="Q30" s="90">
        <v>552</v>
      </c>
      <c r="R30" s="90">
        <v>722</v>
      </c>
      <c r="S30" s="90">
        <v>646</v>
      </c>
      <c r="T30" s="90"/>
      <c r="U30" s="90"/>
      <c r="V30" s="90"/>
      <c r="W30" s="90"/>
      <c r="X30" s="90"/>
      <c r="Y30" s="90"/>
      <c r="Z30" s="90"/>
      <c r="AA30" s="90"/>
      <c r="AB30" s="90"/>
      <c r="AC30" s="90"/>
      <c r="AD30" s="90"/>
      <c r="AE30" s="90"/>
    </row>
    <row r="31" spans="2:31" s="143" customFormat="1" ht="15" outlineLevel="1">
      <c r="B31" s="88" t="s">
        <v>217</v>
      </c>
      <c r="C31" s="133" t="s">
        <v>188</v>
      </c>
      <c r="D31" s="89" t="s">
        <v>121</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row>
    <row r="32" spans="2:31" s="143" customFormat="1" ht="15" outlineLevel="1">
      <c r="B32" s="127" t="s">
        <v>218</v>
      </c>
      <c r="C32" s="128" t="s">
        <v>197</v>
      </c>
      <c r="D32" s="173" t="s">
        <v>121</v>
      </c>
      <c r="E32" s="129"/>
      <c r="F32" s="129"/>
      <c r="G32" s="129"/>
      <c r="H32" s="129"/>
      <c r="I32" s="129"/>
      <c r="J32" s="129"/>
      <c r="K32" s="129"/>
      <c r="L32" s="129"/>
      <c r="M32" s="129"/>
      <c r="N32" s="129"/>
      <c r="O32" s="129"/>
      <c r="P32" s="129"/>
      <c r="Q32" s="129"/>
      <c r="R32" s="129"/>
      <c r="S32" s="129"/>
      <c r="T32" s="90"/>
      <c r="U32" s="90"/>
      <c r="V32" s="90"/>
      <c r="W32" s="90"/>
      <c r="X32" s="90"/>
      <c r="Y32" s="90"/>
      <c r="Z32" s="90"/>
      <c r="AA32" s="90"/>
      <c r="AB32" s="90"/>
      <c r="AC32" s="90"/>
      <c r="AD32" s="90"/>
      <c r="AE32" s="90"/>
    </row>
    <row r="33" spans="1:31" s="22" customFormat="1" ht="15" outlineLevel="1">
      <c r="B33" s="114" t="s">
        <v>122</v>
      </c>
      <c r="C33" s="125" t="s">
        <v>197</v>
      </c>
      <c r="D33" s="171" t="s">
        <v>121</v>
      </c>
      <c r="E33" s="126">
        <v>855239.74</v>
      </c>
      <c r="F33" s="126">
        <v>763923.7</v>
      </c>
      <c r="G33" s="126">
        <v>725723.91999999993</v>
      </c>
      <c r="H33" s="126">
        <v>669428.73</v>
      </c>
      <c r="I33" s="126">
        <v>672607.05999999994</v>
      </c>
      <c r="J33" s="126">
        <v>685982.3</v>
      </c>
      <c r="K33" s="126">
        <v>592264.08000000007</v>
      </c>
      <c r="L33" s="126">
        <v>551102.14999999991</v>
      </c>
      <c r="M33" s="126">
        <v>585447.23</v>
      </c>
      <c r="N33" s="126">
        <v>615784.5299999998</v>
      </c>
      <c r="O33" s="126">
        <v>664063.49999999988</v>
      </c>
      <c r="P33" s="121">
        <v>597410.76000000013</v>
      </c>
      <c r="Q33" s="121">
        <v>596094.43000000005</v>
      </c>
      <c r="R33" s="121">
        <v>577804.84000000008</v>
      </c>
      <c r="S33" s="121">
        <v>584728.1100000001</v>
      </c>
      <c r="T33" s="76"/>
      <c r="U33" s="76"/>
      <c r="V33" s="76"/>
      <c r="W33" s="76"/>
      <c r="X33" s="76"/>
      <c r="Y33" s="76"/>
      <c r="Z33" s="76"/>
      <c r="AA33" s="76"/>
      <c r="AB33" s="76"/>
      <c r="AC33" s="76"/>
      <c r="AD33" s="76"/>
      <c r="AE33" s="76"/>
    </row>
    <row r="34" spans="1:31" ht="15" thickBot="1">
      <c r="B34" s="85" t="s">
        <v>195</v>
      </c>
      <c r="C34" s="108"/>
      <c r="D34" s="193"/>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row>
    <row r="35" spans="1:31" s="152" customFormat="1" ht="22.75" customHeight="1" thickTop="1">
      <c r="B35" s="151" t="s">
        <v>99</v>
      </c>
      <c r="C35" s="150"/>
      <c r="D35" s="64"/>
      <c r="E35" s="64"/>
      <c r="F35" s="64"/>
      <c r="G35" s="64"/>
      <c r="H35" s="64"/>
      <c r="I35" s="64"/>
      <c r="J35" s="64"/>
      <c r="K35" s="64"/>
      <c r="L35" s="64"/>
      <c r="M35" s="64"/>
      <c r="N35" s="64"/>
      <c r="O35" s="64"/>
      <c r="P35" s="154"/>
      <c r="Q35" s="154"/>
      <c r="R35" s="154"/>
      <c r="S35" s="154"/>
      <c r="T35" s="154"/>
      <c r="U35" s="154"/>
      <c r="V35" s="154"/>
      <c r="W35" s="154"/>
      <c r="X35" s="154"/>
      <c r="Y35" s="154"/>
      <c r="Z35" s="154"/>
      <c r="AA35" s="154"/>
      <c r="AB35" s="154"/>
      <c r="AC35" s="154"/>
      <c r="AD35" s="154"/>
      <c r="AE35" s="154"/>
    </row>
    <row r="36" spans="1:31" s="22" customFormat="1" ht="18">
      <c r="B36" s="99" t="s">
        <v>108</v>
      </c>
      <c r="C36" s="104" t="s">
        <v>164</v>
      </c>
      <c r="D36" s="169" t="s">
        <v>112</v>
      </c>
      <c r="E36" s="75">
        <v>540.88824618451247</v>
      </c>
      <c r="F36" s="75">
        <v>512.92211470623761</v>
      </c>
      <c r="G36" s="75">
        <v>503.61066220091942</v>
      </c>
      <c r="H36" s="75">
        <v>448.83624433066541</v>
      </c>
      <c r="I36" s="75">
        <v>422.32860575113693</v>
      </c>
      <c r="J36" s="75">
        <v>412.02512038072808</v>
      </c>
      <c r="K36" s="87">
        <v>380.84652996080337</v>
      </c>
      <c r="L36" s="92">
        <v>363.33598622054956</v>
      </c>
      <c r="M36" s="92">
        <v>348.84991402062957</v>
      </c>
      <c r="N36" s="92">
        <v>338.21845329465333</v>
      </c>
      <c r="O36" s="92">
        <v>372.17942796555087</v>
      </c>
      <c r="P36" s="91">
        <v>366.55081674768678</v>
      </c>
      <c r="Q36" s="91">
        <v>386.57365241657436</v>
      </c>
      <c r="R36" s="91">
        <v>369.75446330890139</v>
      </c>
      <c r="S36" s="91">
        <v>340.63246826923074</v>
      </c>
      <c r="T36" s="55"/>
      <c r="U36" s="55"/>
      <c r="V36" s="55"/>
      <c r="W36" s="63"/>
      <c r="X36" s="55"/>
      <c r="Y36" s="55"/>
      <c r="Z36" s="55"/>
      <c r="AA36" s="55"/>
      <c r="AB36" s="55"/>
      <c r="AC36" s="55"/>
      <c r="AD36" s="55"/>
      <c r="AE36" s="55"/>
    </row>
    <row r="37" spans="1:31" ht="15">
      <c r="B37" s="135" t="s">
        <v>201</v>
      </c>
      <c r="C37" s="136" t="s">
        <v>165</v>
      </c>
      <c r="D37" s="170" t="s">
        <v>104</v>
      </c>
      <c r="E37" s="137"/>
      <c r="F37" s="137">
        <v>-5.17040843012418E-2</v>
      </c>
      <c r="G37" s="137">
        <v>-6.891919772069996E-2</v>
      </c>
      <c r="H37" s="137">
        <v>-0.1701867298895704</v>
      </c>
      <c r="I37" s="137">
        <v>-0.21919433685185211</v>
      </c>
      <c r="J37" s="137">
        <v>-0.23824353128913342</v>
      </c>
      <c r="K37" s="137">
        <v>-0.2958868441913125</v>
      </c>
      <c r="L37" s="137">
        <v>-0.32826052556408247</v>
      </c>
      <c r="M37" s="137">
        <v>-0.35504253146290987</v>
      </c>
      <c r="N37" s="137">
        <v>-0.37469809026081641</v>
      </c>
      <c r="O37" s="137">
        <v>-0.31191067546587098</v>
      </c>
      <c r="P37" s="137">
        <v>-0.32231691235041959</v>
      </c>
      <c r="Q37" s="137">
        <v>-0.26793770099897835</v>
      </c>
      <c r="R37" s="137">
        <v>-0.29978853762099361</v>
      </c>
      <c r="S37" s="137">
        <v>-0.35493744522751619</v>
      </c>
      <c r="T37" s="78"/>
      <c r="U37" s="78"/>
      <c r="V37" s="78"/>
      <c r="W37" s="78"/>
      <c r="X37" s="78"/>
      <c r="Y37" s="78"/>
      <c r="Z37" s="78"/>
      <c r="AA37" s="78"/>
      <c r="AB37" s="78"/>
      <c r="AC37" s="78"/>
      <c r="AD37" s="78"/>
      <c r="AE37" s="78"/>
    </row>
    <row r="38" spans="1:31" ht="15">
      <c r="B38" s="114" t="s">
        <v>203</v>
      </c>
      <c r="C38" s="115"/>
      <c r="D38" s="171" t="s">
        <v>104</v>
      </c>
      <c r="E38" s="118"/>
      <c r="F38" s="118"/>
      <c r="G38" s="118"/>
      <c r="H38" s="118"/>
      <c r="I38" s="118"/>
      <c r="J38" s="118"/>
      <c r="K38" s="118"/>
      <c r="L38" s="118"/>
      <c r="M38" s="118"/>
      <c r="N38" s="118">
        <v>8.8826002895637975E-3</v>
      </c>
      <c r="O38" s="118">
        <v>0.13341358376963736</v>
      </c>
      <c r="P38" s="118">
        <v>0.28164976735743114</v>
      </c>
      <c r="Q38" s="118">
        <v>0.26734837325975919</v>
      </c>
      <c r="R38" s="118">
        <v>0.15643869775716662</v>
      </c>
      <c r="S38" s="118">
        <v>0.18471753018538833</v>
      </c>
      <c r="T38" s="21"/>
      <c r="U38" s="21"/>
      <c r="V38" s="21"/>
      <c r="W38" s="21"/>
      <c r="X38" s="21"/>
      <c r="Y38" s="21"/>
      <c r="Z38" s="21"/>
      <c r="AA38" s="21"/>
      <c r="AB38" s="21"/>
      <c r="AC38" s="21"/>
      <c r="AD38" s="21"/>
      <c r="AE38" s="21"/>
    </row>
    <row r="39" spans="1:31" outlineLevel="1">
      <c r="B39" s="8"/>
      <c r="C39" s="112"/>
      <c r="D39" s="60"/>
      <c r="E39" s="101"/>
      <c r="F39" s="101"/>
      <c r="G39" s="101"/>
      <c r="H39" s="101"/>
      <c r="I39" s="101"/>
      <c r="J39" s="101"/>
      <c r="K39" s="101"/>
      <c r="L39" s="101"/>
      <c r="M39" s="101"/>
      <c r="N39" s="101"/>
      <c r="O39" s="101"/>
      <c r="P39" s="101"/>
      <c r="Q39" s="101"/>
      <c r="R39" s="101"/>
      <c r="S39" s="101"/>
      <c r="T39" s="21"/>
      <c r="U39" s="21"/>
      <c r="V39" s="21"/>
      <c r="W39" s="21"/>
      <c r="X39" s="21"/>
      <c r="Y39" s="21"/>
      <c r="Z39" s="21"/>
      <c r="AA39" s="21"/>
      <c r="AB39" s="21"/>
      <c r="AC39" s="21"/>
      <c r="AD39" s="21"/>
      <c r="AE39" s="21"/>
    </row>
    <row r="40" spans="1:31" s="59" customFormat="1" ht="15" outlineLevel="1">
      <c r="A40" s="22"/>
      <c r="B40" s="77" t="s">
        <v>202</v>
      </c>
      <c r="C40" s="104" t="s">
        <v>163</v>
      </c>
      <c r="D40" s="72" t="s">
        <v>113</v>
      </c>
      <c r="E40" s="75">
        <v>268637.55634999997</v>
      </c>
      <c r="F40" s="75">
        <v>254747.89748999997</v>
      </c>
      <c r="G40" s="75">
        <v>256368.04370000004</v>
      </c>
      <c r="H40" s="75">
        <v>228798.76391000001</v>
      </c>
      <c r="I40" s="75">
        <v>215455.16151000003</v>
      </c>
      <c r="J40" s="75">
        <v>209947.40008999998</v>
      </c>
      <c r="K40" s="75">
        <v>194714.64368000001</v>
      </c>
      <c r="L40" s="75">
        <v>185366.75344999999</v>
      </c>
      <c r="M40" s="75">
        <v>176982.37573000003</v>
      </c>
      <c r="N40" s="75">
        <v>177678.32938000001</v>
      </c>
      <c r="O40" s="75">
        <v>229039.21997000001</v>
      </c>
      <c r="P40" s="76">
        <v>199291.11321000007</v>
      </c>
      <c r="Q40" s="76">
        <v>214716.53662999999</v>
      </c>
      <c r="R40" s="76">
        <v>205218.16418999998</v>
      </c>
      <c r="S40" s="76">
        <v>184214.03883999996</v>
      </c>
      <c r="T40" s="75"/>
      <c r="U40" s="75"/>
      <c r="V40" s="75"/>
      <c r="W40" s="75"/>
      <c r="X40" s="75"/>
      <c r="Y40" s="75"/>
      <c r="Z40" s="75"/>
      <c r="AA40" s="75"/>
      <c r="AB40" s="75"/>
      <c r="AC40" s="75"/>
      <c r="AD40" s="75"/>
      <c r="AE40" s="75"/>
    </row>
    <row r="41" spans="1:31" s="141" customFormat="1" ht="15" outlineLevel="1">
      <c r="A41" s="138"/>
      <c r="B41" s="88" t="s">
        <v>226</v>
      </c>
      <c r="C41" s="106" t="s">
        <v>165</v>
      </c>
      <c r="D41" s="89"/>
      <c r="E41" s="90"/>
      <c r="F41" s="90">
        <v>13889.658859999981</v>
      </c>
      <c r="G41" s="90">
        <v>18976.526902687889</v>
      </c>
      <c r="H41" s="90">
        <v>46924.42846501703</v>
      </c>
      <c r="I41" s="90">
        <v>60484.386163490846</v>
      </c>
      <c r="J41" s="90">
        <v>66056.855753318319</v>
      </c>
      <c r="K41" s="90">
        <v>82417.108170263309</v>
      </c>
      <c r="L41" s="90">
        <v>90973.641988414573</v>
      </c>
      <c r="M41" s="90">
        <v>97462.759095034897</v>
      </c>
      <c r="N41" s="90">
        <v>106665.10831758702</v>
      </c>
      <c r="O41" s="90">
        <v>103877.94673194899</v>
      </c>
      <c r="P41" s="90">
        <v>94798.020022796103</v>
      </c>
      <c r="Q41" s="90">
        <v>85725.816389494721</v>
      </c>
      <c r="R41" s="90">
        <v>95010.353101358633</v>
      </c>
      <c r="S41" s="90">
        <v>108331.12469658435</v>
      </c>
      <c r="T41" s="140"/>
      <c r="U41" s="140"/>
      <c r="V41" s="140"/>
      <c r="W41" s="140"/>
      <c r="X41" s="140"/>
      <c r="Y41" s="140"/>
      <c r="Z41" s="140"/>
      <c r="AA41" s="140"/>
      <c r="AB41" s="140"/>
      <c r="AC41" s="140"/>
      <c r="AD41" s="140"/>
      <c r="AE41" s="140"/>
    </row>
    <row r="42" spans="1:31" s="141" customFormat="1" ht="15" outlineLevel="1">
      <c r="A42" s="138"/>
      <c r="B42" s="122" t="s">
        <v>274</v>
      </c>
      <c r="C42" s="123"/>
      <c r="D42" s="172"/>
      <c r="E42" s="124"/>
      <c r="F42" s="134">
        <v>262089.79268361969</v>
      </c>
      <c r="G42" s="134">
        <v>299482.27535119536</v>
      </c>
      <c r="H42" s="134">
        <v>1006069.5698399297</v>
      </c>
      <c r="I42" s="134">
        <v>1388329.851509097</v>
      </c>
      <c r="J42" s="134">
        <v>1571957.1502018764</v>
      </c>
      <c r="K42" s="134">
        <v>2355578.8019481045</v>
      </c>
      <c r="L42" s="134">
        <v>3408756.1483595278</v>
      </c>
      <c r="M42" s="134">
        <v>3950549.2062800718</v>
      </c>
      <c r="N42" s="134">
        <v>4859857.2174316887</v>
      </c>
      <c r="O42" s="134">
        <v>4581454.2897758652</v>
      </c>
      <c r="P42" s="134">
        <v>3614349.6998605034</v>
      </c>
      <c r="Q42" s="134">
        <v>3847820.208971133</v>
      </c>
      <c r="R42" s="134">
        <v>5387291.172622974</v>
      </c>
      <c r="S42" s="134">
        <v>5752844.1620112481</v>
      </c>
      <c r="T42" s="140"/>
      <c r="U42" s="140"/>
      <c r="V42" s="140"/>
      <c r="W42" s="140"/>
      <c r="X42" s="140"/>
      <c r="Y42" s="140"/>
      <c r="Z42" s="140"/>
      <c r="AA42" s="140"/>
      <c r="AB42" s="140"/>
      <c r="AC42" s="140"/>
      <c r="AD42" s="140"/>
      <c r="AE42" s="140"/>
    </row>
    <row r="43" spans="1:31" outlineLevel="1">
      <c r="B43" s="8"/>
      <c r="C43" s="112"/>
      <c r="D43" s="60"/>
      <c r="E43" s="21"/>
      <c r="F43" s="21"/>
      <c r="G43" s="21"/>
      <c r="H43" s="21"/>
      <c r="I43" s="21"/>
      <c r="J43" s="21"/>
      <c r="K43" s="21"/>
      <c r="L43" s="21"/>
      <c r="M43" s="21"/>
      <c r="N43" s="21"/>
      <c r="O43" s="21"/>
      <c r="R43" s="21"/>
      <c r="S43" s="21"/>
      <c r="T43" s="21"/>
      <c r="U43" s="21"/>
      <c r="V43" s="21"/>
      <c r="W43" s="21"/>
      <c r="X43" s="21"/>
      <c r="Y43" s="21"/>
      <c r="Z43" s="21"/>
      <c r="AA43" s="21"/>
      <c r="AB43" s="21"/>
      <c r="AC43" s="21"/>
      <c r="AD43" s="21"/>
      <c r="AE43" s="21"/>
    </row>
    <row r="44" spans="1:31" s="59" customFormat="1" ht="15" outlineLevel="1">
      <c r="A44" s="22"/>
      <c r="B44" s="77" t="s">
        <v>198</v>
      </c>
      <c r="C44" s="104" t="s">
        <v>163</v>
      </c>
      <c r="D44" s="72" t="s">
        <v>113</v>
      </c>
      <c r="E44" s="75"/>
      <c r="F44" s="75"/>
      <c r="G44" s="75"/>
      <c r="H44" s="75"/>
      <c r="I44" s="75"/>
      <c r="J44" s="75"/>
      <c r="K44" s="75"/>
      <c r="L44" s="75"/>
      <c r="M44" s="75"/>
      <c r="N44" s="75">
        <v>1578.24558</v>
      </c>
      <c r="O44" s="75">
        <v>30556.943159999995</v>
      </c>
      <c r="P44" s="76">
        <v>56130.295671999993</v>
      </c>
      <c r="Q44" s="76">
        <v>57404.116779999997</v>
      </c>
      <c r="R44" s="76">
        <v>32104.062362000001</v>
      </c>
      <c r="S44" s="76">
        <v>34027.562279999991</v>
      </c>
      <c r="T44" s="75"/>
      <c r="U44" s="75"/>
      <c r="V44" s="75"/>
      <c r="W44" s="75"/>
      <c r="X44" s="75"/>
      <c r="Y44" s="75"/>
      <c r="Z44" s="75"/>
      <c r="AA44" s="75"/>
      <c r="AB44" s="75"/>
      <c r="AC44" s="75"/>
      <c r="AD44" s="75"/>
      <c r="AE44" s="75"/>
    </row>
    <row r="45" spans="1:31" s="141" customFormat="1" ht="15" outlineLevel="1">
      <c r="A45" s="138"/>
      <c r="B45" s="88" t="s">
        <v>219</v>
      </c>
      <c r="C45" s="106"/>
      <c r="D45" s="89" t="s">
        <v>113</v>
      </c>
      <c r="E45" s="90"/>
      <c r="F45" s="90"/>
      <c r="G45" s="90"/>
      <c r="H45" s="90"/>
      <c r="I45" s="90"/>
      <c r="J45" s="90"/>
      <c r="K45" s="90"/>
      <c r="L45" s="90"/>
      <c r="M45" s="90"/>
      <c r="N45" s="90"/>
      <c r="O45" s="90">
        <v>1258.08</v>
      </c>
      <c r="P45" s="90">
        <v>6910.7499999999991</v>
      </c>
      <c r="Q45" s="90">
        <v>6297.1900000000005</v>
      </c>
      <c r="R45" s="90">
        <v>5939.87</v>
      </c>
      <c r="S45" s="90">
        <v>7067.6100000000006</v>
      </c>
      <c r="T45" s="140"/>
      <c r="U45" s="140"/>
      <c r="V45" s="140"/>
      <c r="W45" s="140"/>
      <c r="X45" s="140"/>
      <c r="Y45" s="140"/>
      <c r="Z45" s="140"/>
      <c r="AA45" s="140"/>
      <c r="AB45" s="140"/>
      <c r="AC45" s="140"/>
      <c r="AD45" s="140"/>
      <c r="AE45" s="140"/>
    </row>
    <row r="46" spans="1:31" s="141" customFormat="1" ht="15" outlineLevel="1">
      <c r="A46" s="138"/>
      <c r="B46" s="88" t="s">
        <v>220</v>
      </c>
      <c r="C46" s="142"/>
      <c r="D46" s="139" t="s">
        <v>113</v>
      </c>
      <c r="E46" s="90" t="s">
        <v>103</v>
      </c>
      <c r="F46" s="90" t="s">
        <v>103</v>
      </c>
      <c r="G46" s="90" t="s">
        <v>103</v>
      </c>
      <c r="H46" s="90" t="s">
        <v>103</v>
      </c>
      <c r="I46" s="90" t="s">
        <v>103</v>
      </c>
      <c r="J46" s="90" t="s">
        <v>103</v>
      </c>
      <c r="K46" s="90" t="s">
        <v>103</v>
      </c>
      <c r="L46" s="90" t="s">
        <v>103</v>
      </c>
      <c r="M46" s="90" t="s">
        <v>103</v>
      </c>
      <c r="N46" s="90"/>
      <c r="O46" s="90"/>
      <c r="P46" s="90">
        <v>20841.32339999999</v>
      </c>
      <c r="Q46" s="90">
        <v>24264.507455999996</v>
      </c>
      <c r="R46" s="90">
        <v>26164.192362000002</v>
      </c>
      <c r="S46" s="90">
        <v>26959.95227999999</v>
      </c>
      <c r="T46" s="140"/>
      <c r="U46" s="140"/>
      <c r="V46" s="140"/>
      <c r="W46" s="140"/>
      <c r="X46" s="140"/>
      <c r="Y46" s="140"/>
      <c r="Z46" s="140"/>
      <c r="AA46" s="140"/>
      <c r="AB46" s="140"/>
      <c r="AC46" s="140"/>
      <c r="AD46" s="140"/>
      <c r="AE46" s="140"/>
    </row>
    <row r="47" spans="1:31" s="141" customFormat="1" ht="15" outlineLevel="1">
      <c r="A47" s="138"/>
      <c r="B47" s="127" t="s">
        <v>221</v>
      </c>
      <c r="C47" s="128"/>
      <c r="D47" s="173" t="s">
        <v>113</v>
      </c>
      <c r="E47" s="129"/>
      <c r="F47" s="129"/>
      <c r="G47" s="129"/>
      <c r="H47" s="129"/>
      <c r="I47" s="129"/>
      <c r="J47" s="129"/>
      <c r="K47" s="129"/>
      <c r="L47" s="129"/>
      <c r="M47" s="129"/>
      <c r="N47" s="129">
        <v>1578.24558</v>
      </c>
      <c r="O47" s="129">
        <v>29298.863159999994</v>
      </c>
      <c r="P47" s="129">
        <v>28378.222271999999</v>
      </c>
      <c r="Q47" s="129">
        <v>26842.419323999999</v>
      </c>
      <c r="R47" s="129">
        <v>0</v>
      </c>
      <c r="S47" s="129">
        <v>0</v>
      </c>
      <c r="T47" s="140"/>
      <c r="U47" s="140"/>
      <c r="V47" s="140"/>
      <c r="W47" s="140"/>
      <c r="X47" s="140"/>
      <c r="Y47" s="140"/>
      <c r="Z47" s="140"/>
      <c r="AA47" s="140"/>
      <c r="AB47" s="140"/>
      <c r="AC47" s="140"/>
      <c r="AD47" s="140"/>
      <c r="AE47" s="140"/>
    </row>
    <row r="48" spans="1:31" s="59" customFormat="1" ht="15" outlineLevel="1">
      <c r="A48" s="22"/>
      <c r="B48" s="77" t="s">
        <v>199</v>
      </c>
      <c r="C48" s="103" t="s">
        <v>163</v>
      </c>
      <c r="D48" s="72" t="s">
        <v>113</v>
      </c>
      <c r="E48" s="75">
        <v>268637.55634999997</v>
      </c>
      <c r="F48" s="75">
        <v>254747.89748999997</v>
      </c>
      <c r="G48" s="75">
        <v>256368.04370000004</v>
      </c>
      <c r="H48" s="75">
        <v>228798.76391000001</v>
      </c>
      <c r="I48" s="75">
        <v>215455.16151000003</v>
      </c>
      <c r="J48" s="75">
        <v>209947.40008999998</v>
      </c>
      <c r="K48" s="75">
        <v>194714.64368000001</v>
      </c>
      <c r="L48" s="75">
        <v>185366.75344999999</v>
      </c>
      <c r="M48" s="75">
        <v>176982.37573000003</v>
      </c>
      <c r="N48" s="75">
        <v>176100.08380000002</v>
      </c>
      <c r="O48" s="75">
        <v>198482.27680999998</v>
      </c>
      <c r="P48" s="75">
        <v>143160.81753800009</v>
      </c>
      <c r="Q48" s="75">
        <v>157312.41985000001</v>
      </c>
      <c r="R48" s="75">
        <v>173114.10182799998</v>
      </c>
      <c r="S48" s="75">
        <v>150186.47655999998</v>
      </c>
      <c r="T48" s="75"/>
      <c r="U48" s="75"/>
      <c r="V48" s="75"/>
      <c r="W48" s="75"/>
      <c r="X48" s="75"/>
      <c r="Y48" s="75"/>
      <c r="Z48" s="75"/>
      <c r="AA48" s="75"/>
      <c r="AB48" s="75"/>
      <c r="AC48" s="75"/>
      <c r="AD48" s="75"/>
      <c r="AE48" s="75"/>
    </row>
    <row r="49" spans="1:31" s="141" customFormat="1" ht="15" outlineLevel="1">
      <c r="A49" s="138"/>
      <c r="B49" s="88" t="s">
        <v>227</v>
      </c>
      <c r="C49" s="106"/>
      <c r="D49" s="139" t="s">
        <v>113</v>
      </c>
      <c r="E49" s="90"/>
      <c r="F49" s="90"/>
      <c r="G49" s="90"/>
      <c r="H49" s="90"/>
      <c r="I49" s="90"/>
      <c r="J49" s="90"/>
      <c r="K49" s="90"/>
      <c r="L49" s="90"/>
      <c r="M49" s="90"/>
      <c r="N49" s="90"/>
      <c r="O49" s="90"/>
      <c r="P49" s="90"/>
      <c r="Q49" s="90"/>
      <c r="R49" s="90"/>
      <c r="S49" s="90"/>
      <c r="T49" s="140"/>
      <c r="U49" s="140"/>
      <c r="V49" s="140"/>
      <c r="W49" s="140"/>
      <c r="X49" s="140"/>
      <c r="Y49" s="140"/>
      <c r="Z49" s="140"/>
      <c r="AA49" s="140"/>
      <c r="AB49" s="140"/>
      <c r="AC49" s="140"/>
      <c r="AD49" s="140"/>
      <c r="AE49" s="140"/>
    </row>
    <row r="50" spans="1:31" s="141" customFormat="1" ht="15" outlineLevel="1">
      <c r="A50" s="138"/>
      <c r="B50" s="88" t="s">
        <v>228</v>
      </c>
      <c r="C50" s="106"/>
      <c r="D50" s="89" t="s">
        <v>113</v>
      </c>
      <c r="E50" s="90">
        <v>221963.99999999997</v>
      </c>
      <c r="F50" s="90">
        <v>214035.83</v>
      </c>
      <c r="G50" s="90">
        <v>219646.10000000003</v>
      </c>
      <c r="H50" s="90">
        <v>198851.12000000002</v>
      </c>
      <c r="I50" s="90">
        <v>189778.34000000003</v>
      </c>
      <c r="J50" s="90">
        <v>186469.75999999998</v>
      </c>
      <c r="K50" s="90">
        <v>169628.31000000003</v>
      </c>
      <c r="L50" s="90">
        <v>164095.38</v>
      </c>
      <c r="M50" s="90">
        <v>156675.83000000002</v>
      </c>
      <c r="N50" s="90">
        <v>156373.04442000002</v>
      </c>
      <c r="O50" s="90">
        <v>159806.83684</v>
      </c>
      <c r="P50" s="90">
        <v>114241.81432800007</v>
      </c>
      <c r="Q50" s="90">
        <v>119529.55322</v>
      </c>
      <c r="R50" s="90">
        <v>136751.07763799999</v>
      </c>
      <c r="S50" s="90">
        <v>117986.02771999998</v>
      </c>
      <c r="T50" s="140"/>
      <c r="U50" s="140"/>
      <c r="V50" s="140"/>
      <c r="W50" s="140"/>
      <c r="X50" s="140"/>
      <c r="Y50" s="140"/>
      <c r="Z50" s="140"/>
      <c r="AA50" s="140"/>
      <c r="AB50" s="140"/>
      <c r="AC50" s="140"/>
      <c r="AD50" s="140"/>
      <c r="AE50" s="140"/>
    </row>
    <row r="51" spans="1:31" s="141" customFormat="1" ht="15" outlineLevel="1">
      <c r="A51" s="138"/>
      <c r="B51" s="88" t="s">
        <v>229</v>
      </c>
      <c r="C51" s="106"/>
      <c r="D51" s="89" t="s">
        <v>113</v>
      </c>
      <c r="E51" s="90">
        <v>46673.556349999992</v>
      </c>
      <c r="F51" s="90">
        <v>40712.067489999994</v>
      </c>
      <c r="G51" s="90">
        <v>36721.943700000003</v>
      </c>
      <c r="H51" s="90">
        <v>29947.643909999995</v>
      </c>
      <c r="I51" s="90">
        <v>25676.821510000002</v>
      </c>
      <c r="J51" s="90">
        <v>23082.990090000007</v>
      </c>
      <c r="K51" s="90">
        <v>24493.433680000002</v>
      </c>
      <c r="L51" s="90">
        <v>20881.34345</v>
      </c>
      <c r="M51" s="90">
        <v>20270.78573</v>
      </c>
      <c r="N51" s="90">
        <v>19531.669380000003</v>
      </c>
      <c r="O51" s="90">
        <v>38620.899969999984</v>
      </c>
      <c r="P51" s="90">
        <v>28907.023209999999</v>
      </c>
      <c r="Q51" s="90">
        <v>37768.77663</v>
      </c>
      <c r="R51" s="90">
        <v>36333.974190000001</v>
      </c>
      <c r="S51" s="90">
        <v>32167.648840000005</v>
      </c>
      <c r="T51" s="140"/>
      <c r="U51" s="140"/>
      <c r="V51" s="140"/>
      <c r="W51" s="140"/>
      <c r="X51" s="140"/>
      <c r="Y51" s="140"/>
      <c r="Z51" s="140"/>
      <c r="AA51" s="140"/>
      <c r="AB51" s="140"/>
      <c r="AC51" s="140"/>
      <c r="AD51" s="140"/>
      <c r="AE51" s="140"/>
    </row>
    <row r="52" spans="1:31" s="141" customFormat="1" ht="15" outlineLevel="1">
      <c r="A52" s="138"/>
      <c r="B52" s="122" t="s">
        <v>230</v>
      </c>
      <c r="C52" s="123"/>
      <c r="D52" s="172" t="s">
        <v>113</v>
      </c>
      <c r="E52" s="124"/>
      <c r="F52" s="124"/>
      <c r="G52" s="124"/>
      <c r="H52" s="124"/>
      <c r="I52" s="124"/>
      <c r="J52" s="124">
        <v>394.64999999999981</v>
      </c>
      <c r="K52" s="124">
        <v>592.89999999999986</v>
      </c>
      <c r="L52" s="124">
        <v>390.02999999999992</v>
      </c>
      <c r="M52" s="124">
        <v>35.76</v>
      </c>
      <c r="N52" s="124">
        <v>195.36999999999989</v>
      </c>
      <c r="O52" s="124">
        <v>54.540000000000006</v>
      </c>
      <c r="P52" s="124">
        <v>11.98</v>
      </c>
      <c r="Q52" s="124">
        <v>14.090000000000002</v>
      </c>
      <c r="R52" s="124">
        <v>29.050000000000004</v>
      </c>
      <c r="S52" s="124">
        <v>32.799999999999997</v>
      </c>
      <c r="T52" s="140"/>
      <c r="U52" s="140"/>
      <c r="V52" s="140"/>
      <c r="W52" s="140"/>
      <c r="X52" s="140"/>
      <c r="Y52" s="140"/>
      <c r="Z52" s="140"/>
      <c r="AA52" s="140"/>
      <c r="AB52" s="140"/>
      <c r="AC52" s="140"/>
      <c r="AD52" s="140"/>
      <c r="AE52" s="140"/>
    </row>
    <row r="53" spans="1:31" ht="16" thickBot="1">
      <c r="B53" s="85" t="s">
        <v>196</v>
      </c>
      <c r="C53" s="108"/>
      <c r="D53" s="193"/>
      <c r="E53" s="86"/>
      <c r="F53" s="86" t="s">
        <v>73</v>
      </c>
      <c r="G53" s="86" t="s">
        <v>73</v>
      </c>
      <c r="H53" s="86" t="s">
        <v>73</v>
      </c>
      <c r="I53" s="86" t="s">
        <v>73</v>
      </c>
      <c r="J53" s="86" t="s">
        <v>73</v>
      </c>
      <c r="K53" s="86" t="s">
        <v>73</v>
      </c>
      <c r="L53" s="86" t="s">
        <v>73</v>
      </c>
      <c r="M53" s="86" t="s">
        <v>73</v>
      </c>
      <c r="N53" s="86" t="s">
        <v>73</v>
      </c>
      <c r="O53" s="86"/>
      <c r="P53" s="86"/>
      <c r="Q53" s="86"/>
      <c r="R53" s="86"/>
      <c r="S53" s="86"/>
      <c r="T53" s="86"/>
      <c r="U53" s="86"/>
      <c r="V53" s="86"/>
      <c r="W53" s="86"/>
      <c r="X53" s="86"/>
      <c r="Y53" s="86"/>
      <c r="Z53" s="86"/>
      <c r="AA53" s="86"/>
      <c r="AB53" s="86"/>
      <c r="AC53" s="86"/>
      <c r="AD53" s="86"/>
      <c r="AE53" s="86"/>
    </row>
    <row r="54" spans="1:31" s="152" customFormat="1" ht="22.75" customHeight="1" thickTop="1">
      <c r="B54" s="151" t="s">
        <v>100</v>
      </c>
      <c r="C54" s="150"/>
      <c r="D54" s="64"/>
      <c r="E54" s="64"/>
      <c r="F54" s="64"/>
      <c r="G54" s="64"/>
      <c r="H54" s="64"/>
      <c r="I54" s="64"/>
      <c r="J54" s="64"/>
      <c r="K54" s="64"/>
      <c r="L54" s="64"/>
      <c r="M54" s="64"/>
      <c r="N54" s="64"/>
      <c r="O54" s="64"/>
      <c r="P54" s="154"/>
      <c r="Q54" s="154"/>
      <c r="R54" s="154"/>
      <c r="S54" s="154"/>
      <c r="T54" s="154"/>
      <c r="U54" s="154"/>
      <c r="V54" s="154"/>
      <c r="W54" s="154"/>
      <c r="X54" s="154"/>
      <c r="Y54" s="154"/>
      <c r="Z54" s="154"/>
      <c r="AA54" s="154"/>
      <c r="AB54" s="154"/>
      <c r="AC54" s="154"/>
      <c r="AD54" s="154"/>
      <c r="AE54" s="154"/>
    </row>
    <row r="55" spans="1:31" s="56" customFormat="1" ht="18">
      <c r="B55" s="99" t="s">
        <v>273</v>
      </c>
      <c r="C55" s="104" t="s">
        <v>169</v>
      </c>
      <c r="D55" s="169" t="s">
        <v>116</v>
      </c>
      <c r="E55" s="79">
        <v>129.62087242781783</v>
      </c>
      <c r="F55" s="79">
        <v>122.53964663955219</v>
      </c>
      <c r="G55" s="79">
        <v>119.53140297803793</v>
      </c>
      <c r="H55" s="79">
        <v>110.43089924670434</v>
      </c>
      <c r="I55" s="79">
        <v>107.77088599655012</v>
      </c>
      <c r="J55" s="79">
        <v>105.78833264645274</v>
      </c>
      <c r="K55" s="79">
        <v>92.986039415727149</v>
      </c>
      <c r="L55" s="79">
        <v>89.381646477713787</v>
      </c>
      <c r="M55" s="79">
        <v>85.040829754144724</v>
      </c>
      <c r="N55" s="79">
        <v>82.029381386388877</v>
      </c>
      <c r="O55" s="79">
        <v>71.855560448488802</v>
      </c>
      <c r="P55" s="79">
        <v>69.775704452940118</v>
      </c>
      <c r="Q55" s="79">
        <v>70.568102638063365</v>
      </c>
      <c r="R55" s="80">
        <v>81.315321378456645</v>
      </c>
      <c r="S55" s="80">
        <v>74.186288724852076</v>
      </c>
      <c r="T55" s="80"/>
      <c r="U55" s="80"/>
      <c r="V55" s="80"/>
      <c r="W55" s="80"/>
      <c r="X55" s="80"/>
      <c r="Y55" s="80"/>
      <c r="Z55" s="80"/>
      <c r="AA55" s="80"/>
      <c r="AB55" s="80"/>
      <c r="AC55" s="80"/>
      <c r="AD55" s="80"/>
      <c r="AE55" s="80"/>
    </row>
    <row r="56" spans="1:31" ht="15">
      <c r="A56" s="24"/>
      <c r="B56" s="135" t="s">
        <v>231</v>
      </c>
      <c r="C56" s="136" t="s">
        <v>172</v>
      </c>
      <c r="D56" s="170" t="s">
        <v>104</v>
      </c>
      <c r="E56" s="137"/>
      <c r="F56" s="137">
        <v>-5.4630289517677594E-2</v>
      </c>
      <c r="G56" s="137">
        <v>-7.7838308451429652E-2</v>
      </c>
      <c r="H56" s="137">
        <v>-0.14804693736188079</v>
      </c>
      <c r="I56" s="137">
        <v>-0.16856842591794269</v>
      </c>
      <c r="J56" s="137">
        <v>-0.18386344216774769</v>
      </c>
      <c r="K56" s="137">
        <v>-0.28263066222217859</v>
      </c>
      <c r="L56" s="137">
        <v>-0.31043785770314208</v>
      </c>
      <c r="M56" s="137">
        <v>-0.3439264204806094</v>
      </c>
      <c r="N56" s="137">
        <v>-0.36715916310416202</v>
      </c>
      <c r="O56" s="137">
        <v>-0.44564822699752221</v>
      </c>
      <c r="P56" s="137">
        <v>-0.46169391436709994</v>
      </c>
      <c r="Q56" s="137">
        <v>-0.45558071538701661</v>
      </c>
      <c r="R56" s="137">
        <v>-0.37266799817491714</v>
      </c>
      <c r="S56" s="137">
        <v>-0.42766710842681371</v>
      </c>
      <c r="T56" s="81"/>
      <c r="U56" s="81"/>
      <c r="V56" s="81"/>
      <c r="W56" s="81"/>
      <c r="X56" s="81"/>
      <c r="Y56" s="81"/>
      <c r="Z56" s="81"/>
      <c r="AA56" s="81"/>
      <c r="AB56" s="81"/>
      <c r="AC56" s="81"/>
      <c r="AD56" s="81"/>
      <c r="AE56" s="81"/>
    </row>
    <row r="57" spans="1:31" outlineLevel="1">
      <c r="A57" s="24"/>
      <c r="B57" s="8"/>
      <c r="C57" s="109"/>
      <c r="D57" s="60"/>
      <c r="E57" s="21"/>
      <c r="F57" s="21"/>
      <c r="G57" s="21"/>
      <c r="H57" s="21"/>
      <c r="I57" s="21"/>
      <c r="J57" s="21"/>
      <c r="K57" s="21"/>
      <c r="L57" s="21"/>
      <c r="M57" s="21"/>
      <c r="N57" s="21"/>
      <c r="O57" s="21"/>
      <c r="R57" s="21"/>
      <c r="S57" s="21"/>
      <c r="T57" s="21"/>
      <c r="U57" s="21"/>
      <c r="V57" s="21"/>
      <c r="W57" s="21"/>
      <c r="X57" s="21"/>
      <c r="Y57" s="21"/>
      <c r="Z57" s="21"/>
      <c r="AA57" s="21"/>
      <c r="AB57" s="21"/>
      <c r="AC57" s="21"/>
      <c r="AD57" s="21"/>
      <c r="AE57" s="21"/>
    </row>
    <row r="58" spans="1:31" ht="15" outlineLevel="1">
      <c r="B58" s="77" t="s">
        <v>75</v>
      </c>
      <c r="C58" s="104" t="s">
        <v>169</v>
      </c>
      <c r="D58" s="72" t="s">
        <v>115</v>
      </c>
      <c r="E58" s="75">
        <v>64377.502500000002</v>
      </c>
      <c r="F58" s="75">
        <v>60860.540899999993</v>
      </c>
      <c r="G58" s="75">
        <v>60848.655999999995</v>
      </c>
      <c r="H58" s="75">
        <v>56293.2552</v>
      </c>
      <c r="I58" s="75">
        <v>54980.395200000006</v>
      </c>
      <c r="J58" s="75">
        <v>53904.444900000002</v>
      </c>
      <c r="K58" s="75">
        <v>47540.78639999999</v>
      </c>
      <c r="L58" s="75">
        <v>45600.728400000015</v>
      </c>
      <c r="M58" s="75">
        <v>43143.849199999997</v>
      </c>
      <c r="N58" s="75">
        <v>43092.987099999984</v>
      </c>
      <c r="O58" s="75">
        <v>44219.911900000006</v>
      </c>
      <c r="P58" s="76">
        <v>37936.562081132375</v>
      </c>
      <c r="Q58" s="76">
        <v>39195.994088772721</v>
      </c>
      <c r="R58" s="76">
        <v>45130.979148899984</v>
      </c>
      <c r="S58" s="76">
        <v>40119.944942399998</v>
      </c>
      <c r="T58" s="27"/>
      <c r="U58" s="333"/>
      <c r="V58" s="333"/>
      <c r="W58" s="333"/>
      <c r="X58" s="75"/>
      <c r="Y58" s="75"/>
      <c r="Z58" s="75"/>
      <c r="AA58" s="75"/>
      <c r="AB58" s="75"/>
      <c r="AC58" s="75"/>
      <c r="AD58" s="75"/>
      <c r="AE58" s="75"/>
    </row>
    <row r="59" spans="1:31" s="59" customFormat="1" ht="15" outlineLevel="1">
      <c r="A59" s="22"/>
      <c r="B59" s="122" t="s">
        <v>238</v>
      </c>
      <c r="C59" s="123" t="s">
        <v>172</v>
      </c>
      <c r="D59" s="172" t="s">
        <v>115</v>
      </c>
      <c r="E59" s="124"/>
      <c r="F59" s="124">
        <v>3516.9616000000096</v>
      </c>
      <c r="G59" s="124">
        <v>5136.145318104951</v>
      </c>
      <c r="H59" s="124">
        <v>9782.2807288044132</v>
      </c>
      <c r="I59" s="124">
        <v>11146.989077775528</v>
      </c>
      <c r="J59" s="124">
        <v>12143.870645594565</v>
      </c>
      <c r="K59" s="124">
        <v>18730.217804425578</v>
      </c>
      <c r="L59" s="124">
        <v>20529.248295224097</v>
      </c>
      <c r="M59" s="124">
        <v>22616.837629677248</v>
      </c>
      <c r="N59" s="124">
        <v>25001.523537740126</v>
      </c>
      <c r="O59" s="124">
        <v>35548.772992079073</v>
      </c>
      <c r="P59" s="124">
        <v>32537.39891176518</v>
      </c>
      <c r="Q59" s="124">
        <v>32799.97518817227</v>
      </c>
      <c r="R59" s="124">
        <v>26810.160499008045</v>
      </c>
      <c r="S59" s="124">
        <v>29979.022866563879</v>
      </c>
      <c r="T59" s="75"/>
      <c r="U59" s="75"/>
      <c r="V59" s="75"/>
      <c r="W59" s="75"/>
      <c r="X59" s="75"/>
      <c r="Y59" s="75"/>
      <c r="Z59" s="75"/>
      <c r="AA59" s="75"/>
      <c r="AB59" s="75"/>
      <c r="AC59" s="75"/>
      <c r="AD59" s="75"/>
      <c r="AE59" s="75"/>
    </row>
    <row r="60" spans="1:31" outlineLevel="1">
      <c r="B60" s="8"/>
      <c r="C60" s="110"/>
      <c r="D60" s="60"/>
      <c r="E60" s="21"/>
      <c r="F60" s="21"/>
      <c r="G60" s="21"/>
      <c r="H60" s="21"/>
      <c r="I60" s="21"/>
      <c r="J60" s="21"/>
      <c r="K60" s="21"/>
      <c r="L60" s="21"/>
      <c r="M60" s="21"/>
      <c r="N60" s="21"/>
      <c r="O60" s="21"/>
      <c r="R60" s="21"/>
      <c r="S60" s="21"/>
      <c r="T60" s="21"/>
      <c r="U60" s="21"/>
      <c r="V60" s="21"/>
      <c r="W60" s="21"/>
      <c r="X60" s="21"/>
      <c r="Y60" s="21"/>
      <c r="Z60" s="21"/>
      <c r="AA60" s="21"/>
      <c r="AB60" s="21"/>
      <c r="AC60" s="21"/>
      <c r="AD60" s="21"/>
      <c r="AE60" s="21"/>
    </row>
    <row r="61" spans="1:31" s="59" customFormat="1" ht="15" outlineLevel="1">
      <c r="A61" s="22"/>
      <c r="B61" s="77" t="s">
        <v>232</v>
      </c>
      <c r="C61" s="103" t="s">
        <v>166</v>
      </c>
      <c r="D61" s="72" t="s">
        <v>115</v>
      </c>
      <c r="E61" s="75">
        <v>2419.6989000000021</v>
      </c>
      <c r="F61" s="75">
        <v>2110.426899999999</v>
      </c>
      <c r="G61" s="75">
        <v>1903.4202999999991</v>
      </c>
      <c r="H61" s="75">
        <v>3103.2112000000016</v>
      </c>
      <c r="I61" s="75">
        <v>4449.9916999999987</v>
      </c>
      <c r="J61" s="75">
        <v>4510.7925999999989</v>
      </c>
      <c r="K61" s="75">
        <v>2474.5884000000005</v>
      </c>
      <c r="L61" s="75">
        <v>2161.0232000000001</v>
      </c>
      <c r="M61" s="75">
        <v>1598.4058999999997</v>
      </c>
      <c r="N61" s="75">
        <v>2005.8158000000003</v>
      </c>
      <c r="O61" s="75">
        <v>2548.4050999999999</v>
      </c>
      <c r="P61" s="75">
        <v>2993.2345999999998</v>
      </c>
      <c r="Q61" s="75">
        <v>2383.5482999999999</v>
      </c>
      <c r="R61" s="75">
        <v>2000.8381999999999</v>
      </c>
      <c r="S61" s="75">
        <v>2393.6379999999999</v>
      </c>
      <c r="T61" s="75"/>
      <c r="U61" s="75"/>
      <c r="V61" s="75"/>
      <c r="W61" s="75"/>
      <c r="X61" s="75"/>
      <c r="Y61" s="75"/>
      <c r="Z61" s="75"/>
      <c r="AA61" s="75"/>
      <c r="AB61" s="75"/>
      <c r="AC61" s="75"/>
      <c r="AD61" s="75"/>
      <c r="AE61" s="75"/>
    </row>
    <row r="62" spans="1:31" s="59" customFormat="1" ht="15" outlineLevel="1">
      <c r="A62" s="22"/>
      <c r="B62" s="88" t="s">
        <v>242</v>
      </c>
      <c r="C62" s="106"/>
      <c r="D62" s="89" t="s">
        <v>115</v>
      </c>
      <c r="E62" s="90">
        <v>2419.6989000000021</v>
      </c>
      <c r="F62" s="90">
        <v>2110.426899999999</v>
      </c>
      <c r="G62" s="90">
        <v>1903.4202999999991</v>
      </c>
      <c r="H62" s="90">
        <v>1537.2122000000004</v>
      </c>
      <c r="I62" s="90">
        <v>1317.9907000000001</v>
      </c>
      <c r="J62" s="90">
        <v>1184.8501000000006</v>
      </c>
      <c r="K62" s="90">
        <v>1257.2484000000006</v>
      </c>
      <c r="L62" s="90">
        <v>1071.8397000000002</v>
      </c>
      <c r="M62" s="90">
        <v>1040.4999999999998</v>
      </c>
      <c r="N62" s="90">
        <v>1002.5612000000003</v>
      </c>
      <c r="O62" s="90">
        <v>1987.1654999999996</v>
      </c>
      <c r="P62" s="90">
        <v>1489.5789</v>
      </c>
      <c r="Q62" s="90">
        <v>1946.2248999999999</v>
      </c>
      <c r="R62" s="90">
        <v>1872.2893999999999</v>
      </c>
      <c r="S62" s="90">
        <v>1657.5981999999999</v>
      </c>
      <c r="T62" s="75"/>
      <c r="U62" s="75"/>
      <c r="V62" s="75"/>
      <c r="W62" s="75"/>
      <c r="X62" s="75"/>
      <c r="Y62" s="75"/>
      <c r="Z62" s="75"/>
      <c r="AA62" s="75"/>
      <c r="AB62" s="75"/>
      <c r="AC62" s="75"/>
      <c r="AD62" s="75"/>
      <c r="AE62" s="75"/>
    </row>
    <row r="63" spans="1:31" s="59" customFormat="1" ht="15" outlineLevel="1">
      <c r="A63" s="22"/>
      <c r="B63" s="88" t="s">
        <v>235</v>
      </c>
      <c r="C63" s="106"/>
      <c r="D63" s="89" t="s">
        <v>115</v>
      </c>
      <c r="E63" s="90"/>
      <c r="F63" s="90"/>
      <c r="G63" s="90"/>
      <c r="H63" s="90"/>
      <c r="I63" s="90"/>
      <c r="J63" s="90">
        <v>27.421499999999991</v>
      </c>
      <c r="K63" s="90">
        <v>41.198599999999992</v>
      </c>
      <c r="L63" s="90">
        <v>27.102400000000006</v>
      </c>
      <c r="M63" s="90">
        <v>2.4846999999999988</v>
      </c>
      <c r="N63" s="90">
        <v>13.576699999999999</v>
      </c>
      <c r="O63" s="90">
        <v>3.8212999999999999</v>
      </c>
      <c r="P63" s="90">
        <v>0.84039999999999981</v>
      </c>
      <c r="Q63" s="90">
        <v>0.98899999999999999</v>
      </c>
      <c r="R63" s="90">
        <v>2.0379</v>
      </c>
      <c r="S63" s="90">
        <v>2.3033000000000001</v>
      </c>
      <c r="T63" s="75"/>
      <c r="U63" s="75"/>
      <c r="V63" s="75"/>
      <c r="W63" s="75"/>
      <c r="X63" s="75"/>
      <c r="Y63" s="75"/>
      <c r="Z63" s="75"/>
      <c r="AA63" s="75"/>
      <c r="AB63" s="75"/>
      <c r="AC63" s="75"/>
      <c r="AD63" s="75"/>
      <c r="AE63" s="75"/>
    </row>
    <row r="64" spans="1:31" s="59" customFormat="1" ht="15" outlineLevel="1">
      <c r="A64" s="22"/>
      <c r="B64" s="127" t="s">
        <v>243</v>
      </c>
      <c r="C64" s="128" t="s">
        <v>173</v>
      </c>
      <c r="D64" s="173" t="s">
        <v>115</v>
      </c>
      <c r="E64" s="129"/>
      <c r="F64" s="129"/>
      <c r="G64" s="129"/>
      <c r="H64" s="129">
        <v>1565.9990000000009</v>
      </c>
      <c r="I64" s="129">
        <v>3132.0009999999988</v>
      </c>
      <c r="J64" s="129">
        <v>3298.5209999999988</v>
      </c>
      <c r="K64" s="129">
        <v>1176.1413999999997</v>
      </c>
      <c r="L64" s="129">
        <v>1062.0810999999999</v>
      </c>
      <c r="M64" s="129">
        <v>555.42119999999989</v>
      </c>
      <c r="N64" s="129">
        <v>989.67790000000002</v>
      </c>
      <c r="O64" s="129">
        <v>557.41830000000016</v>
      </c>
      <c r="P64" s="129">
        <v>1502.8152999999998</v>
      </c>
      <c r="Q64" s="129">
        <v>436.33440000000002</v>
      </c>
      <c r="R64" s="129">
        <v>126.51090000000001</v>
      </c>
      <c r="S64" s="129">
        <v>733.73650000000009</v>
      </c>
      <c r="T64" s="75"/>
      <c r="U64" s="75"/>
      <c r="V64" s="75"/>
      <c r="W64" s="75"/>
      <c r="X64" s="75"/>
      <c r="Y64" s="75"/>
      <c r="Z64" s="75"/>
      <c r="AA64" s="75"/>
      <c r="AB64" s="75"/>
      <c r="AC64" s="75"/>
      <c r="AD64" s="75"/>
      <c r="AE64" s="75"/>
    </row>
    <row r="65" spans="1:31" s="59" customFormat="1" ht="15" outlineLevel="1">
      <c r="A65" s="22"/>
      <c r="B65" s="77" t="s">
        <v>233</v>
      </c>
      <c r="C65" s="103"/>
      <c r="D65" s="72" t="s">
        <v>115</v>
      </c>
      <c r="E65" s="75">
        <v>61957.803599999999</v>
      </c>
      <c r="F65" s="75">
        <v>58750.113999999994</v>
      </c>
      <c r="G65" s="75">
        <v>58945.235699999997</v>
      </c>
      <c r="H65" s="75">
        <v>53190.043999999994</v>
      </c>
      <c r="I65" s="75">
        <v>50530.403500000008</v>
      </c>
      <c r="J65" s="75">
        <v>49393.652300000002</v>
      </c>
      <c r="K65" s="75">
        <v>45066.197999999989</v>
      </c>
      <c r="L65" s="75">
        <v>43439.705200000011</v>
      </c>
      <c r="M65" s="75">
        <v>41545.443299999999</v>
      </c>
      <c r="N65" s="75">
        <v>41087.171299999987</v>
      </c>
      <c r="O65" s="75">
        <v>41671.506800000003</v>
      </c>
      <c r="P65" s="75">
        <v>34943.327481132379</v>
      </c>
      <c r="Q65" s="75">
        <v>36812.445788772719</v>
      </c>
      <c r="R65" s="75">
        <v>43130.140948899985</v>
      </c>
      <c r="S65" s="75">
        <v>37726.306942399999</v>
      </c>
      <c r="T65" s="75"/>
      <c r="U65" s="75"/>
      <c r="V65" s="75"/>
      <c r="W65" s="75"/>
      <c r="X65" s="75"/>
      <c r="Y65" s="75"/>
      <c r="Z65" s="75"/>
      <c r="AA65" s="75"/>
      <c r="AB65" s="75"/>
      <c r="AC65" s="75"/>
      <c r="AD65" s="75"/>
      <c r="AE65" s="75"/>
    </row>
    <row r="66" spans="1:31" s="145" customFormat="1" ht="15" outlineLevel="1">
      <c r="A66" s="143"/>
      <c r="B66" s="88" t="s">
        <v>236</v>
      </c>
      <c r="C66" s="106" t="s">
        <v>190</v>
      </c>
      <c r="D66" s="89" t="s">
        <v>115</v>
      </c>
      <c r="E66" s="140"/>
      <c r="F66" s="140"/>
      <c r="G66" s="140"/>
      <c r="H66" s="140"/>
      <c r="I66" s="140"/>
      <c r="J66" s="140"/>
      <c r="K66" s="140"/>
      <c r="L66" s="140"/>
      <c r="M66" s="140"/>
      <c r="N66" s="140"/>
      <c r="O66" s="140"/>
      <c r="P66" s="90">
        <v>34943.327481132379</v>
      </c>
      <c r="Q66" s="90">
        <v>36812.445788772719</v>
      </c>
      <c r="R66" s="90">
        <v>43130.140948899985</v>
      </c>
      <c r="S66" s="90">
        <v>37726.306942399999</v>
      </c>
      <c r="T66" s="140"/>
      <c r="U66" s="140"/>
      <c r="V66" s="140"/>
      <c r="W66" s="140"/>
      <c r="X66" s="140"/>
      <c r="Y66" s="140"/>
      <c r="Z66" s="140"/>
      <c r="AA66" s="140"/>
      <c r="AB66" s="140"/>
      <c r="AC66" s="140"/>
      <c r="AD66" s="140"/>
      <c r="AE66" s="140"/>
    </row>
    <row r="67" spans="1:31" s="145" customFormat="1" ht="15" outlineLevel="1">
      <c r="B67" s="88" t="s">
        <v>237</v>
      </c>
      <c r="C67" s="106" t="s">
        <v>189</v>
      </c>
      <c r="D67" s="89" t="s">
        <v>115</v>
      </c>
      <c r="E67" s="90"/>
      <c r="F67" s="90"/>
      <c r="G67" s="90"/>
      <c r="H67" s="90"/>
      <c r="I67" s="90"/>
      <c r="J67" s="90"/>
      <c r="K67" s="90"/>
      <c r="L67" s="90"/>
      <c r="M67" s="90"/>
      <c r="N67" s="90"/>
      <c r="O67" s="90"/>
      <c r="P67" s="90">
        <v>43050.614273499996</v>
      </c>
      <c r="Q67" s="90">
        <v>44682.354815799998</v>
      </c>
      <c r="R67" s="90">
        <v>42074.162708899989</v>
      </c>
      <c r="S67" s="90">
        <v>36616.653722399999</v>
      </c>
      <c r="T67" s="90"/>
      <c r="U67" s="90"/>
      <c r="V67" s="90"/>
      <c r="W67" s="90"/>
      <c r="X67" s="90"/>
      <c r="Y67" s="90"/>
      <c r="Z67" s="90"/>
      <c r="AA67" s="90"/>
      <c r="AB67" s="90"/>
      <c r="AC67" s="90"/>
      <c r="AD67" s="90"/>
      <c r="AE67" s="90"/>
    </row>
    <row r="68" spans="1:31" s="59" customFormat="1" ht="15" outlineLevel="1">
      <c r="A68" s="22"/>
      <c r="B68" s="127" t="s">
        <v>234</v>
      </c>
      <c r="C68" s="128" t="s">
        <v>167</v>
      </c>
      <c r="D68" s="173" t="s">
        <v>115</v>
      </c>
      <c r="E68" s="129">
        <v>61957.803599999999</v>
      </c>
      <c r="F68" s="129">
        <v>58750.113999999994</v>
      </c>
      <c r="G68" s="129">
        <v>58945.235699999997</v>
      </c>
      <c r="H68" s="129">
        <v>53190.043999999994</v>
      </c>
      <c r="I68" s="129">
        <v>50530.403500000008</v>
      </c>
      <c r="J68" s="129">
        <v>49393.652300000002</v>
      </c>
      <c r="K68" s="129">
        <v>45066.197999999989</v>
      </c>
      <c r="L68" s="129">
        <v>43439.705200000011</v>
      </c>
      <c r="M68" s="129">
        <v>41545.443299999999</v>
      </c>
      <c r="N68" s="129">
        <v>41087.171299999987</v>
      </c>
      <c r="O68" s="129">
        <v>41671.506800000003</v>
      </c>
      <c r="P68" s="129">
        <v>35023.503700000001</v>
      </c>
      <c r="Q68" s="129">
        <v>36810.578000000001</v>
      </c>
      <c r="R68" s="129"/>
      <c r="S68" s="129"/>
      <c r="T68" s="75"/>
      <c r="U68" s="75"/>
      <c r="V68" s="75"/>
      <c r="W68" s="75"/>
      <c r="X68" s="75"/>
      <c r="Y68" s="75"/>
      <c r="Z68" s="75"/>
      <c r="AA68" s="75"/>
      <c r="AB68" s="75"/>
      <c r="AC68" s="75"/>
      <c r="AD68" s="75"/>
      <c r="AE68" s="75"/>
    </row>
    <row r="69" spans="1:31" s="22" customFormat="1" ht="15" outlineLevel="1">
      <c r="A69" s="23"/>
      <c r="B69" s="77" t="s">
        <v>74</v>
      </c>
      <c r="C69" s="103"/>
      <c r="D69" s="72" t="s">
        <v>115</v>
      </c>
      <c r="E69" s="75"/>
      <c r="F69" s="75"/>
      <c r="G69" s="75"/>
      <c r="H69" s="75"/>
      <c r="I69" s="82"/>
      <c r="J69" s="82"/>
      <c r="K69" s="82"/>
      <c r="L69" s="82"/>
      <c r="M69" s="82"/>
      <c r="N69" s="82"/>
      <c r="O69" s="82"/>
      <c r="P69" s="82"/>
      <c r="Q69" s="82"/>
      <c r="R69" s="82"/>
      <c r="S69" s="82"/>
      <c r="T69" s="82"/>
      <c r="U69" s="82"/>
      <c r="V69" s="82"/>
      <c r="W69" s="82"/>
      <c r="X69" s="82"/>
      <c r="Y69" s="82"/>
      <c r="Z69" s="82"/>
      <c r="AA69" s="82"/>
      <c r="AB69" s="82"/>
      <c r="AC69" s="82"/>
      <c r="AD69" s="82"/>
      <c r="AE69" s="82"/>
    </row>
    <row r="70" spans="1:31" s="138" customFormat="1" ht="15" outlineLevel="1">
      <c r="A70" s="146"/>
      <c r="B70" s="88" t="s">
        <v>240</v>
      </c>
      <c r="C70" s="147"/>
      <c r="D70" s="89" t="s">
        <v>115</v>
      </c>
      <c r="E70" s="90"/>
      <c r="F70" s="90"/>
      <c r="G70" s="90"/>
      <c r="H70" s="90"/>
      <c r="I70" s="90"/>
      <c r="J70" s="90"/>
      <c r="K70" s="90"/>
      <c r="L70" s="90"/>
      <c r="M70" s="90"/>
      <c r="N70" s="90"/>
      <c r="O70" s="90"/>
      <c r="P70" s="90"/>
      <c r="Q70" s="90"/>
      <c r="R70" s="90"/>
      <c r="S70" s="90"/>
      <c r="T70" s="148"/>
      <c r="U70" s="148"/>
      <c r="V70" s="148"/>
      <c r="W70" s="148"/>
      <c r="X70" s="148"/>
      <c r="Y70" s="148"/>
      <c r="Z70" s="148"/>
      <c r="AA70" s="148"/>
      <c r="AB70" s="148"/>
      <c r="AC70" s="148"/>
      <c r="AD70" s="148"/>
      <c r="AE70" s="148"/>
    </row>
    <row r="71" spans="1:31" s="141" customFormat="1" ht="15" outlineLevel="1">
      <c r="A71" s="138"/>
      <c r="B71" s="122" t="s">
        <v>241</v>
      </c>
      <c r="C71" s="123"/>
      <c r="D71" s="172" t="s">
        <v>115</v>
      </c>
      <c r="E71" s="124"/>
      <c r="F71" s="124"/>
      <c r="G71" s="124"/>
      <c r="H71" s="124"/>
      <c r="I71" s="124"/>
      <c r="J71" s="124"/>
      <c r="K71" s="124"/>
      <c r="L71" s="124"/>
      <c r="M71" s="124"/>
      <c r="N71" s="124"/>
      <c r="O71" s="124"/>
      <c r="P71" s="124"/>
      <c r="Q71" s="124"/>
      <c r="R71" s="124"/>
      <c r="S71" s="124"/>
      <c r="T71" s="140"/>
      <c r="U71" s="140"/>
      <c r="V71" s="140"/>
      <c r="W71" s="140"/>
      <c r="X71" s="140"/>
      <c r="Y71" s="140"/>
      <c r="Z71" s="140"/>
      <c r="AA71" s="140"/>
      <c r="AB71" s="140"/>
      <c r="AC71" s="140"/>
      <c r="AD71" s="140"/>
      <c r="AE71" s="140"/>
    </row>
    <row r="72" spans="1:31" outlineLevel="1"/>
    <row r="73" spans="1:31" s="59" customFormat="1" ht="15" outlineLevel="1">
      <c r="A73" s="22"/>
      <c r="B73" s="77" t="s">
        <v>246</v>
      </c>
      <c r="C73" s="103" t="s">
        <v>168</v>
      </c>
      <c r="D73" s="72" t="s">
        <v>115</v>
      </c>
      <c r="E73" s="75"/>
      <c r="F73" s="75"/>
      <c r="G73" s="75"/>
      <c r="H73" s="75"/>
      <c r="I73" s="75"/>
      <c r="J73" s="75"/>
      <c r="K73" s="75"/>
      <c r="L73" s="75"/>
      <c r="M73" s="75"/>
      <c r="N73" s="75"/>
      <c r="O73" s="75"/>
      <c r="P73" s="75"/>
      <c r="Q73" s="75"/>
      <c r="R73" s="75"/>
      <c r="S73" s="75">
        <v>15875.634374940646</v>
      </c>
      <c r="T73" s="75"/>
      <c r="U73" s="75"/>
      <c r="V73" s="75"/>
      <c r="W73" s="75"/>
      <c r="X73" s="75"/>
      <c r="Y73" s="75"/>
      <c r="Z73" s="75"/>
      <c r="AA73" s="75"/>
      <c r="AB73" s="75"/>
      <c r="AC73" s="75"/>
      <c r="AD73" s="75"/>
      <c r="AE73" s="75"/>
    </row>
    <row r="74" spans="1:31" s="59" customFormat="1" ht="15" outlineLevel="1">
      <c r="A74" s="22"/>
      <c r="B74" s="88" t="s">
        <v>242</v>
      </c>
      <c r="C74" s="106"/>
      <c r="D74" s="89" t="s">
        <v>115</v>
      </c>
      <c r="E74" s="90"/>
      <c r="F74" s="90"/>
      <c r="G74" s="90"/>
      <c r="H74" s="90"/>
      <c r="I74" s="90"/>
      <c r="J74" s="90"/>
      <c r="K74" s="90"/>
      <c r="L74" s="90"/>
      <c r="M74" s="90"/>
      <c r="N74" s="90"/>
      <c r="O74" s="90"/>
      <c r="P74" s="90"/>
      <c r="Q74" s="90"/>
      <c r="R74" s="90"/>
      <c r="S74" s="90">
        <v>162.57727685099999</v>
      </c>
      <c r="T74" s="75"/>
      <c r="U74" s="75"/>
      <c r="V74" s="75"/>
      <c r="W74" s="75"/>
      <c r="X74" s="75"/>
      <c r="Y74" s="75"/>
      <c r="Z74" s="75"/>
      <c r="AA74" s="75"/>
      <c r="AB74" s="75"/>
      <c r="AC74" s="75"/>
      <c r="AD74" s="75"/>
      <c r="AE74" s="75"/>
    </row>
    <row r="75" spans="1:31" s="59" customFormat="1" ht="15" outlineLevel="1">
      <c r="A75" s="22"/>
      <c r="B75" s="88" t="s">
        <v>235</v>
      </c>
      <c r="C75" s="106"/>
      <c r="D75" s="89" t="s">
        <v>115</v>
      </c>
      <c r="E75" s="90"/>
      <c r="F75" s="90"/>
      <c r="G75" s="90"/>
      <c r="H75" s="90"/>
      <c r="I75" s="90"/>
      <c r="J75" s="90"/>
      <c r="K75" s="90"/>
      <c r="L75" s="90"/>
      <c r="M75" s="90"/>
      <c r="N75" s="90"/>
      <c r="O75" s="90"/>
      <c r="P75" s="90"/>
      <c r="Q75" s="90"/>
      <c r="R75" s="90"/>
      <c r="S75" s="149">
        <v>0.11814671814671814</v>
      </c>
      <c r="T75" s="75"/>
      <c r="U75" s="75"/>
      <c r="V75" s="75"/>
      <c r="W75" s="75"/>
      <c r="X75" s="75"/>
      <c r="Y75" s="75"/>
      <c r="Z75" s="75"/>
      <c r="AA75" s="75"/>
      <c r="AB75" s="75"/>
      <c r="AC75" s="75"/>
      <c r="AD75" s="75"/>
      <c r="AE75" s="75"/>
    </row>
    <row r="76" spans="1:31" s="59" customFormat="1" ht="15" outlineLevel="1">
      <c r="A76" s="22"/>
      <c r="B76" s="88" t="s">
        <v>161</v>
      </c>
      <c r="C76" s="106"/>
      <c r="D76" s="89" t="s">
        <v>115</v>
      </c>
      <c r="E76" s="90"/>
      <c r="F76" s="90"/>
      <c r="G76" s="90"/>
      <c r="H76" s="90"/>
      <c r="I76" s="90"/>
      <c r="J76" s="90"/>
      <c r="K76" s="90"/>
      <c r="L76" s="90"/>
      <c r="M76" s="90"/>
      <c r="N76" s="90"/>
      <c r="O76" s="90"/>
      <c r="P76" s="90"/>
      <c r="Q76" s="90"/>
      <c r="R76" s="90"/>
      <c r="S76" s="90">
        <v>3814.4809987714998</v>
      </c>
      <c r="T76" s="75"/>
      <c r="U76" s="75"/>
      <c r="V76" s="75"/>
      <c r="W76" s="75"/>
      <c r="X76" s="75"/>
      <c r="Y76" s="75"/>
      <c r="Z76" s="75"/>
      <c r="AA76" s="75"/>
      <c r="AB76" s="75"/>
      <c r="AC76" s="75"/>
      <c r="AD76" s="75"/>
      <c r="AE76" s="75"/>
    </row>
    <row r="77" spans="1:31" s="59" customFormat="1" ht="15" outlineLevel="1">
      <c r="A77" s="22"/>
      <c r="B77" s="88" t="s">
        <v>244</v>
      </c>
      <c r="C77" s="106"/>
      <c r="D77" s="89" t="s">
        <v>115</v>
      </c>
      <c r="E77" s="90"/>
      <c r="F77" s="90"/>
      <c r="G77" s="90"/>
      <c r="H77" s="90"/>
      <c r="I77" s="90"/>
      <c r="J77" s="90"/>
      <c r="K77" s="90"/>
      <c r="L77" s="90"/>
      <c r="M77" s="90"/>
      <c r="N77" s="90"/>
      <c r="O77" s="90"/>
      <c r="P77" s="90"/>
      <c r="Q77" s="90"/>
      <c r="R77" s="90"/>
      <c r="S77" s="90">
        <v>11335.52</v>
      </c>
      <c r="T77" s="75"/>
      <c r="U77" s="75"/>
      <c r="V77" s="75"/>
      <c r="W77" s="75"/>
      <c r="X77" s="75"/>
      <c r="Y77" s="75"/>
      <c r="Z77" s="75"/>
      <c r="AA77" s="75"/>
      <c r="AB77" s="75"/>
      <c r="AC77" s="75"/>
      <c r="AD77" s="75"/>
      <c r="AE77" s="75"/>
    </row>
    <row r="78" spans="1:31" s="141" customFormat="1" ht="15" outlineLevel="1">
      <c r="A78" s="138"/>
      <c r="B78" s="122" t="s">
        <v>245</v>
      </c>
      <c r="C78" s="123"/>
      <c r="D78" s="172" t="s">
        <v>115</v>
      </c>
      <c r="E78" s="124"/>
      <c r="F78" s="124"/>
      <c r="G78" s="124"/>
      <c r="H78" s="124"/>
      <c r="I78" s="124"/>
      <c r="J78" s="124"/>
      <c r="K78" s="124"/>
      <c r="L78" s="124"/>
      <c r="M78" s="124"/>
      <c r="N78" s="124"/>
      <c r="O78" s="124"/>
      <c r="P78" s="124"/>
      <c r="Q78" s="124"/>
      <c r="R78" s="124"/>
      <c r="S78" s="124">
        <v>560.43795260000002</v>
      </c>
      <c r="T78" s="140"/>
      <c r="U78" s="140"/>
      <c r="V78" s="140"/>
      <c r="W78" s="140"/>
      <c r="X78" s="140"/>
      <c r="Y78" s="140"/>
      <c r="Z78" s="140"/>
      <c r="AA78" s="140"/>
      <c r="AB78" s="140"/>
      <c r="AC78" s="140"/>
      <c r="AD78" s="140"/>
      <c r="AE78" s="140"/>
    </row>
    <row r="79" spans="1:31" ht="15" thickBot="1">
      <c r="B79" s="85" t="s">
        <v>248</v>
      </c>
      <c r="C79" s="108"/>
      <c r="D79" s="193"/>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row>
    <row r="80" spans="1:31" s="58" customFormat="1" ht="21" thickTop="1">
      <c r="B80" s="84"/>
      <c r="C80" s="103"/>
      <c r="D80" s="60"/>
      <c r="E80" s="14"/>
      <c r="F80" s="14"/>
      <c r="G80" s="14"/>
      <c r="H80" s="14"/>
      <c r="I80" s="14"/>
      <c r="J80" s="14"/>
      <c r="K80" s="14"/>
      <c r="L80" s="14"/>
      <c r="M80" s="14"/>
      <c r="N80" s="14"/>
      <c r="O80" s="14"/>
      <c r="P80" s="20"/>
      <c r="Q80" s="20"/>
      <c r="R80" s="20"/>
      <c r="S80" s="20"/>
      <c r="T80" s="20"/>
      <c r="U80" s="20"/>
      <c r="V80" s="20"/>
      <c r="W80" s="20"/>
      <c r="X80" s="20"/>
      <c r="Y80" s="20"/>
      <c r="Z80" s="20"/>
      <c r="AA80" s="20"/>
      <c r="AB80" s="20"/>
      <c r="AC80" s="20"/>
      <c r="AD80" s="20"/>
      <c r="AE80" s="20"/>
    </row>
    <row r="81" spans="2:31" ht="21">
      <c r="B81" s="151" t="s">
        <v>254</v>
      </c>
      <c r="C81" s="104"/>
      <c r="D81" s="72"/>
      <c r="E81" s="14" t="s">
        <v>73</v>
      </c>
      <c r="F81" s="14" t="s">
        <v>73</v>
      </c>
      <c r="G81" s="14" t="s">
        <v>73</v>
      </c>
      <c r="H81" s="14" t="s">
        <v>73</v>
      </c>
      <c r="I81" s="14" t="s">
        <v>73</v>
      </c>
      <c r="J81" s="14" t="s">
        <v>73</v>
      </c>
      <c r="K81" s="14" t="s">
        <v>73</v>
      </c>
      <c r="L81" s="14" t="s">
        <v>73</v>
      </c>
      <c r="M81" s="14" t="s">
        <v>73</v>
      </c>
      <c r="N81" s="14" t="s">
        <v>73</v>
      </c>
      <c r="O81" s="14"/>
      <c r="P81" s="20"/>
      <c r="Q81" s="20"/>
      <c r="R81" s="20"/>
      <c r="S81" s="20"/>
      <c r="T81" s="20"/>
      <c r="U81" s="20"/>
      <c r="V81" s="20"/>
      <c r="W81" s="20"/>
      <c r="X81" s="20"/>
      <c r="Y81" s="20"/>
      <c r="Z81" s="20"/>
      <c r="AA81" s="20"/>
      <c r="AB81" s="20"/>
      <c r="AC81" s="20"/>
      <c r="AD81" s="20"/>
      <c r="AE81" s="20"/>
    </row>
    <row r="82" spans="2:31" s="22" customFormat="1" ht="18">
      <c r="B82" s="99" t="s">
        <v>249</v>
      </c>
      <c r="C82" s="104" t="s">
        <v>255</v>
      </c>
      <c r="D82" s="169" t="s">
        <v>252</v>
      </c>
      <c r="E82" s="75"/>
      <c r="F82" s="75"/>
      <c r="G82" s="75"/>
      <c r="H82" s="75"/>
      <c r="I82" s="75"/>
      <c r="J82" s="75"/>
      <c r="K82" s="87"/>
      <c r="L82" s="92"/>
      <c r="M82" s="92"/>
      <c r="N82" s="92"/>
      <c r="O82" s="92"/>
      <c r="P82" s="91"/>
      <c r="Q82" s="91"/>
      <c r="R82" s="91"/>
      <c r="S82" s="155">
        <v>7</v>
      </c>
      <c r="T82" s="55"/>
      <c r="U82" s="55"/>
      <c r="V82" s="55"/>
      <c r="W82" s="63"/>
      <c r="X82" s="55"/>
      <c r="Y82" s="55"/>
      <c r="Z82" s="55"/>
      <c r="AA82" s="55"/>
      <c r="AB82" s="55"/>
      <c r="AC82" s="55"/>
      <c r="AD82" s="55"/>
      <c r="AE82" s="55"/>
    </row>
    <row r="83" spans="2:31" ht="15">
      <c r="B83" s="135" t="s">
        <v>250</v>
      </c>
      <c r="C83" s="136"/>
      <c r="D83" s="170" t="s">
        <v>253</v>
      </c>
      <c r="E83" s="137"/>
      <c r="F83" s="137"/>
      <c r="G83" s="137"/>
      <c r="H83" s="137"/>
      <c r="I83" s="137"/>
      <c r="J83" s="137"/>
      <c r="K83" s="137"/>
      <c r="L83" s="137"/>
      <c r="M83" s="137"/>
      <c r="N83" s="137"/>
      <c r="O83" s="137"/>
      <c r="P83" s="137"/>
      <c r="Q83" s="137"/>
      <c r="R83" s="137"/>
      <c r="S83" s="121">
        <v>97.5</v>
      </c>
      <c r="T83" s="78"/>
      <c r="U83" s="78"/>
      <c r="V83" s="78"/>
      <c r="W83" s="78"/>
      <c r="X83" s="78"/>
      <c r="Y83" s="78"/>
      <c r="Z83" s="78"/>
      <c r="AA83" s="78"/>
      <c r="AB83" s="78"/>
      <c r="AC83" s="78"/>
      <c r="AD83" s="78"/>
      <c r="AE83" s="78"/>
    </row>
    <row r="84" spans="2:31" ht="29.25" customHeight="1">
      <c r="B84" s="114" t="s">
        <v>251</v>
      </c>
      <c r="C84" s="115"/>
      <c r="D84" s="171" t="s">
        <v>104</v>
      </c>
      <c r="E84" s="116"/>
      <c r="F84" s="116"/>
      <c r="G84" s="117"/>
      <c r="H84" s="118"/>
      <c r="I84" s="118"/>
      <c r="J84" s="118"/>
      <c r="K84" s="118"/>
      <c r="L84" s="118"/>
      <c r="M84" s="118"/>
      <c r="N84" s="118"/>
      <c r="O84" s="118"/>
      <c r="P84" s="118"/>
      <c r="Q84" s="118"/>
      <c r="R84" s="118"/>
      <c r="S84" s="118">
        <v>0</v>
      </c>
      <c r="T84" s="21"/>
      <c r="U84" s="21"/>
      <c r="V84" s="21"/>
      <c r="W84" s="21"/>
      <c r="X84" s="21"/>
      <c r="Y84" s="21"/>
      <c r="Z84" s="21"/>
      <c r="AA84" s="21"/>
      <c r="AB84" s="21"/>
      <c r="AC84" s="21"/>
      <c r="AD84" s="21"/>
      <c r="AE84" s="21"/>
    </row>
  </sheetData>
  <sheetProtection algorithmName="SHA-512" hashValue="ALlybeFkRVkF5LpeGf7SwbxTYSo/sXptZ4pfGyUtAPDhkIj28y5fl5Q8IgIXzfqJSRLqjzVypd00Vv8rEsFOAg==" saltValue="/WUhDUT4CRthNVmowJg7Fg==" spinCount="100000" sheet="1" formatCells="0" formatColumns="0" formatRows="0" sort="0" autoFilter="0" pivotTables="0"/>
  <mergeCells count="2">
    <mergeCell ref="V4:AE4"/>
    <mergeCell ref="U58:W58"/>
  </mergeCells>
  <pageMargins left="0.7" right="0.7" top="0.75" bottom="0.75" header="0.3" footer="0.3"/>
  <pageSetup paperSize="8" scale="1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1BBB2-D5A9-4AA1-ACDE-73E0FA9A21CD}">
  <sheetPr>
    <tabColor rgb="FF33CCCC"/>
  </sheetPr>
  <dimension ref="A1:AB102"/>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9" defaultRowHeight="14"/>
  <cols>
    <col min="1" max="1" width="3.83203125" style="3" customWidth="1"/>
    <col min="2" max="2" width="36.83203125" style="3" customWidth="1"/>
    <col min="3" max="3" width="13.6640625" style="3" customWidth="1"/>
    <col min="4" max="4" width="10.1640625" style="3" customWidth="1"/>
    <col min="5" max="5" width="19.1640625" style="3" customWidth="1"/>
    <col min="6" max="6" width="41.1640625" style="50" customWidth="1"/>
    <col min="7" max="8" width="15.1640625" style="52" customWidth="1"/>
    <col min="9" max="9" width="16.1640625" style="52" bestFit="1" customWidth="1"/>
    <col min="10" max="14" width="15.1640625" style="52" customWidth="1"/>
    <col min="15" max="15" width="15.1640625" style="3" customWidth="1"/>
    <col min="16" max="16" width="13.83203125" style="3" customWidth="1"/>
    <col min="17" max="17" width="9" style="3"/>
    <col min="18" max="21" width="13.83203125" style="3" hidden="1" customWidth="1"/>
    <col min="22" max="16384" width="9" style="3"/>
  </cols>
  <sheetData>
    <row r="1" spans="1:28">
      <c r="G1" s="50"/>
      <c r="H1" s="50"/>
      <c r="I1" s="50"/>
      <c r="J1" s="50"/>
      <c r="K1" s="50"/>
      <c r="L1" s="50"/>
      <c r="M1" s="50"/>
      <c r="N1" s="50"/>
    </row>
    <row r="2" spans="1:28" ht="25">
      <c r="A2" s="9"/>
      <c r="B2" s="83" t="s">
        <v>257</v>
      </c>
      <c r="C2" s="83"/>
      <c r="D2" s="83"/>
      <c r="E2" s="83"/>
      <c r="F2" s="51"/>
      <c r="G2" s="50"/>
      <c r="H2" s="50"/>
      <c r="I2" s="50"/>
      <c r="J2" s="50"/>
      <c r="K2" s="50"/>
      <c r="L2" s="50"/>
      <c r="M2" s="50"/>
      <c r="N2" s="50"/>
    </row>
    <row r="3" spans="1:28" s="98" customFormat="1" ht="49" customHeight="1" thickBot="1">
      <c r="B3" s="335" t="s">
        <v>468</v>
      </c>
      <c r="C3" s="335"/>
      <c r="D3" s="335"/>
      <c r="E3" s="335"/>
      <c r="F3" s="335"/>
      <c r="G3" s="335"/>
      <c r="H3" s="335"/>
      <c r="I3" s="335"/>
      <c r="J3" s="335"/>
      <c r="K3" s="335"/>
      <c r="L3" s="335"/>
      <c r="M3" s="335"/>
      <c r="N3" s="335"/>
      <c r="O3" s="335"/>
      <c r="P3" s="335"/>
      <c r="Q3" s="93"/>
      <c r="R3" s="97"/>
      <c r="S3" s="97"/>
      <c r="T3" s="97"/>
      <c r="U3" s="97"/>
      <c r="V3" s="97"/>
      <c r="W3" s="97"/>
      <c r="X3" s="97"/>
      <c r="Y3" s="97"/>
      <c r="Z3" s="97"/>
      <c r="AA3" s="97"/>
      <c r="AB3" s="97"/>
    </row>
    <row r="4" spans="1:28" ht="65" customHeight="1" thickTop="1">
      <c r="B4" s="174" t="s">
        <v>66</v>
      </c>
      <c r="C4" s="174" t="s">
        <v>267</v>
      </c>
      <c r="D4" s="174" t="s">
        <v>130</v>
      </c>
      <c r="E4" s="174" t="s">
        <v>65</v>
      </c>
      <c r="F4" s="174" t="s">
        <v>348</v>
      </c>
      <c r="G4" s="175" t="s">
        <v>258</v>
      </c>
      <c r="H4" s="175" t="s">
        <v>266</v>
      </c>
      <c r="I4" s="175" t="s">
        <v>259</v>
      </c>
      <c r="J4" s="175" t="s">
        <v>260</v>
      </c>
      <c r="K4" s="175" t="s">
        <v>261</v>
      </c>
      <c r="L4" s="175" t="s">
        <v>262</v>
      </c>
      <c r="M4" s="175" t="s">
        <v>263</v>
      </c>
      <c r="N4" s="175" t="s">
        <v>264</v>
      </c>
      <c r="O4" s="175" t="s">
        <v>265</v>
      </c>
      <c r="P4" s="175" t="s">
        <v>268</v>
      </c>
      <c r="R4" s="175" t="s">
        <v>269</v>
      </c>
      <c r="S4" s="175" t="s">
        <v>270</v>
      </c>
      <c r="T4" s="175" t="s">
        <v>271</v>
      </c>
      <c r="U4" s="175" t="s">
        <v>272</v>
      </c>
    </row>
    <row r="5" spans="1:28" s="243" customFormat="1" ht="21" customHeight="1">
      <c r="A5" s="252"/>
      <c r="B5" s="248" t="s">
        <v>142</v>
      </c>
      <c r="C5" s="248"/>
      <c r="D5" s="248"/>
      <c r="E5" s="248"/>
      <c r="F5" s="248"/>
      <c r="G5" s="251">
        <v>2026294</v>
      </c>
      <c r="H5" s="251">
        <v>109726.35395222064</v>
      </c>
      <c r="I5" s="251">
        <v>636210730.97000003</v>
      </c>
      <c r="J5" s="251">
        <v>1699761.1469999999</v>
      </c>
      <c r="K5" s="251">
        <v>29541.47</v>
      </c>
      <c r="L5" s="251">
        <v>9026.5999999999985</v>
      </c>
      <c r="M5" s="251">
        <v>1129.6300000000001</v>
      </c>
      <c r="N5" s="251">
        <v>19.7</v>
      </c>
      <c r="O5" s="251">
        <v>19360.259999999998</v>
      </c>
      <c r="P5" s="251">
        <v>40016.070990471802</v>
      </c>
      <c r="R5" s="251"/>
      <c r="S5" s="251"/>
      <c r="T5" s="251"/>
      <c r="U5" s="251"/>
    </row>
    <row r="6" spans="1:28">
      <c r="A6" s="4"/>
      <c r="B6" s="39" t="s">
        <v>465</v>
      </c>
      <c r="C6" s="39" t="s">
        <v>390</v>
      </c>
      <c r="D6" s="39"/>
      <c r="E6" s="39"/>
      <c r="F6" s="39"/>
      <c r="G6" s="177">
        <v>21533</v>
      </c>
      <c r="H6" s="177">
        <v>1001.8470436</v>
      </c>
      <c r="I6" s="177">
        <v>4441325.83</v>
      </c>
      <c r="J6" s="177">
        <v>11590.518500000002</v>
      </c>
      <c r="K6" s="177">
        <v>74.320000000000007</v>
      </c>
      <c r="L6" s="177">
        <v>13.809999999999995</v>
      </c>
      <c r="M6" s="306">
        <v>0.22999999999999998</v>
      </c>
      <c r="N6" s="177">
        <f t="shared" ref="N6" si="0">SUM(N11:N13)</f>
        <v>0</v>
      </c>
      <c r="O6" s="177">
        <v>60.280000000000008</v>
      </c>
      <c r="P6" s="177">
        <v>176.44961045977993</v>
      </c>
      <c r="R6" s="177"/>
      <c r="S6" s="177"/>
      <c r="T6" s="177"/>
      <c r="U6" s="177"/>
    </row>
    <row r="7" spans="1:28">
      <c r="A7" s="4"/>
      <c r="B7" s="176" t="s">
        <v>463</v>
      </c>
      <c r="C7" s="39" t="s">
        <v>77</v>
      </c>
      <c r="D7" s="39"/>
      <c r="E7" s="39"/>
      <c r="F7" s="176"/>
      <c r="G7" s="177">
        <v>1043961</v>
      </c>
      <c r="H7" s="177">
        <v>36650.979807420634</v>
      </c>
      <c r="I7" s="177">
        <v>307264798.62</v>
      </c>
      <c r="J7" s="177">
        <v>683635.38930000004</v>
      </c>
      <c r="K7" s="177">
        <v>7135.91</v>
      </c>
      <c r="L7" s="177">
        <v>2193.0899999999997</v>
      </c>
      <c r="M7" s="177">
        <v>655.57</v>
      </c>
      <c r="N7" s="177">
        <v>1.5700000000000003</v>
      </c>
      <c r="O7" s="177">
        <v>4285.6799999999994</v>
      </c>
      <c r="P7" s="177">
        <v>11138.52883269883</v>
      </c>
      <c r="R7" s="177"/>
      <c r="S7" s="177"/>
      <c r="T7" s="177"/>
      <c r="U7" s="177"/>
    </row>
    <row r="8" spans="1:28">
      <c r="A8" s="4"/>
      <c r="B8" s="226" t="s">
        <v>464</v>
      </c>
      <c r="C8" s="226" t="s">
        <v>71</v>
      </c>
      <c r="D8" s="226"/>
      <c r="E8" s="226"/>
      <c r="F8" s="226"/>
      <c r="G8" s="227">
        <v>960800</v>
      </c>
      <c r="H8" s="227">
        <v>72073.527101200001</v>
      </c>
      <c r="I8" s="227">
        <v>324504606.51999998</v>
      </c>
      <c r="J8" s="227">
        <v>1004535.2392000001</v>
      </c>
      <c r="K8" s="227">
        <v>22331.239999999998</v>
      </c>
      <c r="L8" s="227">
        <v>6819.699999999998</v>
      </c>
      <c r="M8" s="227">
        <v>473.83</v>
      </c>
      <c r="N8" s="227">
        <v>18.13</v>
      </c>
      <c r="O8" s="227">
        <v>15014.300000000001</v>
      </c>
      <c r="P8" s="227">
        <v>28701.080586502394</v>
      </c>
      <c r="R8" s="228"/>
      <c r="S8" s="228"/>
      <c r="T8" s="228"/>
      <c r="U8" s="228"/>
    </row>
    <row r="9" spans="1:28">
      <c r="A9" s="4"/>
      <c r="B9" s="39" t="s">
        <v>466</v>
      </c>
      <c r="C9" s="39" t="s">
        <v>77</v>
      </c>
      <c r="D9" s="39" t="s">
        <v>131</v>
      </c>
      <c r="E9" s="39"/>
      <c r="F9" s="39"/>
      <c r="G9" s="229">
        <v>726296</v>
      </c>
      <c r="H9" s="229">
        <v>17310.196839262655</v>
      </c>
      <c r="I9" s="229">
        <v>212214859.18999997</v>
      </c>
      <c r="J9" s="229">
        <v>468502.23999999987</v>
      </c>
      <c r="K9" s="229">
        <v>5783.59</v>
      </c>
      <c r="L9" s="229">
        <v>1840.3899999999999</v>
      </c>
      <c r="M9" s="229">
        <v>493.50000000000006</v>
      </c>
      <c r="N9" s="229">
        <v>0</v>
      </c>
      <c r="O9" s="229">
        <v>3449.7</v>
      </c>
      <c r="P9" s="229">
        <v>7732.4896401166488</v>
      </c>
      <c r="R9" s="177"/>
      <c r="S9" s="177"/>
      <c r="T9" s="177"/>
      <c r="U9" s="177"/>
    </row>
    <row r="10" spans="1:28">
      <c r="A10" s="4"/>
      <c r="B10" s="185" t="s">
        <v>467</v>
      </c>
      <c r="C10" s="185" t="s">
        <v>71</v>
      </c>
      <c r="D10" s="185" t="s">
        <v>132</v>
      </c>
      <c r="E10" s="185"/>
      <c r="F10" s="185"/>
      <c r="G10" s="186">
        <v>540800</v>
      </c>
      <c r="H10" s="186">
        <v>40119.944942399998</v>
      </c>
      <c r="I10" s="186">
        <v>184214038.83999997</v>
      </c>
      <c r="J10" s="186">
        <v>584728.1100000001</v>
      </c>
      <c r="K10" s="186">
        <v>12334.7</v>
      </c>
      <c r="L10" s="186">
        <v>3892.74</v>
      </c>
      <c r="M10" s="186">
        <v>130.05000000000001</v>
      </c>
      <c r="N10" s="186">
        <v>15.299999999999997</v>
      </c>
      <c r="O10" s="186">
        <v>8296.61</v>
      </c>
      <c r="P10" s="186">
        <v>15875.634374940646</v>
      </c>
      <c r="R10" s="186"/>
      <c r="S10" s="186"/>
      <c r="T10" s="186"/>
      <c r="U10" s="186"/>
    </row>
    <row r="11" spans="1:28">
      <c r="A11" s="4"/>
      <c r="B11" s="53" t="s">
        <v>59</v>
      </c>
      <c r="C11" s="53" t="s">
        <v>390</v>
      </c>
      <c r="D11" s="53"/>
      <c r="E11" s="53" t="s">
        <v>61</v>
      </c>
      <c r="F11" s="53" t="s">
        <v>292</v>
      </c>
      <c r="G11" s="187">
        <v>8645</v>
      </c>
      <c r="H11" s="187">
        <v>356.1200126</v>
      </c>
      <c r="I11" s="187">
        <v>2000785.8299999996</v>
      </c>
      <c r="J11" s="187">
        <v>1403.6499999999999</v>
      </c>
      <c r="K11" s="187">
        <v>25.62</v>
      </c>
      <c r="L11" s="187">
        <v>1.72</v>
      </c>
      <c r="M11" s="187">
        <v>0</v>
      </c>
      <c r="N11" s="187">
        <v>0</v>
      </c>
      <c r="O11" s="187">
        <v>23.900000000000002</v>
      </c>
      <c r="P11" s="187">
        <v>64.720771736999993</v>
      </c>
      <c r="R11" s="178"/>
      <c r="S11" s="178"/>
      <c r="T11" s="178"/>
      <c r="U11" s="178"/>
    </row>
    <row r="12" spans="1:28">
      <c r="A12" s="4"/>
      <c r="B12" s="53" t="s">
        <v>58</v>
      </c>
      <c r="C12" s="53" t="s">
        <v>390</v>
      </c>
      <c r="D12" s="53"/>
      <c r="E12" s="53" t="s">
        <v>62</v>
      </c>
      <c r="F12" s="53" t="s">
        <v>285</v>
      </c>
      <c r="G12" s="187">
        <v>4803</v>
      </c>
      <c r="H12" s="187">
        <v>240.13417699999997</v>
      </c>
      <c r="I12" s="187">
        <v>1140900</v>
      </c>
      <c r="J12" s="187">
        <v>5506.6627000000008</v>
      </c>
      <c r="K12" s="187">
        <v>25.83</v>
      </c>
      <c r="L12" s="187">
        <v>4.8599999999999977</v>
      </c>
      <c r="M12" s="304">
        <v>0.08</v>
      </c>
      <c r="N12" s="187">
        <v>0</v>
      </c>
      <c r="O12" s="187">
        <v>20.89</v>
      </c>
      <c r="P12" s="187">
        <v>56.456292999999995</v>
      </c>
      <c r="R12" s="178"/>
      <c r="S12" s="178"/>
      <c r="T12" s="178"/>
      <c r="U12" s="178"/>
    </row>
    <row r="13" spans="1:28">
      <c r="A13" s="4"/>
      <c r="B13" s="181" t="s">
        <v>55</v>
      </c>
      <c r="C13" s="181" t="s">
        <v>390</v>
      </c>
      <c r="D13" s="181"/>
      <c r="E13" s="181" t="s">
        <v>62</v>
      </c>
      <c r="F13" s="181" t="s">
        <v>286</v>
      </c>
      <c r="G13" s="214">
        <v>8085</v>
      </c>
      <c r="H13" s="214">
        <v>405.59285399999993</v>
      </c>
      <c r="I13" s="214">
        <v>1298870.77</v>
      </c>
      <c r="J13" s="214">
        <v>4680.2058000000006</v>
      </c>
      <c r="K13" s="214">
        <v>22.869999999999997</v>
      </c>
      <c r="L13" s="214">
        <v>7.2299999999999969</v>
      </c>
      <c r="M13" s="305">
        <v>0.15</v>
      </c>
      <c r="N13" s="214">
        <v>0</v>
      </c>
      <c r="O13" s="214">
        <v>15.490000000000002</v>
      </c>
      <c r="P13" s="214">
        <v>55.272545722779917</v>
      </c>
      <c r="R13" s="182"/>
      <c r="S13" s="182"/>
      <c r="T13" s="182"/>
      <c r="U13" s="182"/>
    </row>
    <row r="14" spans="1:28">
      <c r="A14" s="4"/>
      <c r="B14" s="53" t="s">
        <v>54</v>
      </c>
      <c r="C14" s="53" t="s">
        <v>77</v>
      </c>
      <c r="D14" s="53"/>
      <c r="E14" s="53" t="s">
        <v>62</v>
      </c>
      <c r="F14" s="53" t="s">
        <v>401</v>
      </c>
      <c r="G14" s="187">
        <v>85176</v>
      </c>
      <c r="H14" s="187">
        <v>6474.5259795823076</v>
      </c>
      <c r="I14" s="187">
        <v>30410868.48</v>
      </c>
      <c r="J14" s="187">
        <v>60191.55</v>
      </c>
      <c r="K14" s="187">
        <v>384.67999999999995</v>
      </c>
      <c r="L14" s="187">
        <v>116.83999999999997</v>
      </c>
      <c r="M14" s="187">
        <v>46.27</v>
      </c>
      <c r="N14" s="187">
        <v>0.66000000000000014</v>
      </c>
      <c r="O14" s="187">
        <v>220.91</v>
      </c>
      <c r="P14" s="187">
        <v>1024.5204801073976</v>
      </c>
      <c r="R14" s="178"/>
      <c r="S14" s="178"/>
      <c r="T14" s="178"/>
      <c r="U14" s="178"/>
    </row>
    <row r="15" spans="1:28">
      <c r="A15" s="4"/>
      <c r="B15" s="53" t="s">
        <v>50</v>
      </c>
      <c r="C15" s="53" t="s">
        <v>77</v>
      </c>
      <c r="D15" s="53" t="s">
        <v>131</v>
      </c>
      <c r="E15" s="53" t="s">
        <v>61</v>
      </c>
      <c r="F15" s="53" t="s">
        <v>327</v>
      </c>
      <c r="G15" s="187">
        <v>19946</v>
      </c>
      <c r="H15" s="187">
        <v>152.24203841081101</v>
      </c>
      <c r="I15" s="187">
        <v>6191075.4100000001</v>
      </c>
      <c r="J15" s="187">
        <v>12048.33</v>
      </c>
      <c r="K15" s="187">
        <v>87.590000000000018</v>
      </c>
      <c r="L15" s="187">
        <v>28.400000000000016</v>
      </c>
      <c r="M15" s="187">
        <v>1.3700000000000006</v>
      </c>
      <c r="N15" s="187">
        <v>0</v>
      </c>
      <c r="O15" s="187">
        <v>57.82</v>
      </c>
      <c r="P15" s="187">
        <v>162.61560727969606</v>
      </c>
      <c r="R15" s="178"/>
      <c r="S15" s="178"/>
      <c r="T15" s="178"/>
      <c r="U15" s="178"/>
    </row>
    <row r="16" spans="1:28">
      <c r="A16" s="4"/>
      <c r="B16" s="53" t="s">
        <v>49</v>
      </c>
      <c r="C16" s="53" t="s">
        <v>77</v>
      </c>
      <c r="D16" s="53" t="s">
        <v>131</v>
      </c>
      <c r="E16" s="53" t="s">
        <v>62</v>
      </c>
      <c r="F16" s="53" t="s">
        <v>297</v>
      </c>
      <c r="G16" s="187">
        <v>59332</v>
      </c>
      <c r="H16" s="187">
        <v>388.75875731940982</v>
      </c>
      <c r="I16" s="187">
        <v>23674839.969999995</v>
      </c>
      <c r="J16" s="187">
        <v>46500.020000000011</v>
      </c>
      <c r="K16" s="187">
        <v>390.61999999999995</v>
      </c>
      <c r="L16" s="187">
        <v>103.3</v>
      </c>
      <c r="M16" s="187">
        <v>69.08</v>
      </c>
      <c r="N16" s="187">
        <v>0</v>
      </c>
      <c r="O16" s="187">
        <v>218.23999999999995</v>
      </c>
      <c r="P16" s="187">
        <v>651.9777776397782</v>
      </c>
      <c r="R16" s="178"/>
      <c r="S16" s="178"/>
      <c r="T16" s="178"/>
      <c r="U16" s="178"/>
    </row>
    <row r="17" spans="1:21">
      <c r="A17" s="4"/>
      <c r="B17" s="53" t="s">
        <v>47</v>
      </c>
      <c r="C17" s="53" t="s">
        <v>77</v>
      </c>
      <c r="D17" s="53" t="s">
        <v>131</v>
      </c>
      <c r="E17" s="53" t="s">
        <v>61</v>
      </c>
      <c r="F17" s="53" t="s">
        <v>328</v>
      </c>
      <c r="G17" s="187">
        <v>54807</v>
      </c>
      <c r="H17" s="187">
        <v>1910.6073869208851</v>
      </c>
      <c r="I17" s="187">
        <v>16140223.26</v>
      </c>
      <c r="J17" s="187">
        <v>31707.470000000005</v>
      </c>
      <c r="K17" s="187">
        <v>320.29000000000002</v>
      </c>
      <c r="L17" s="187">
        <v>81.669999999999987</v>
      </c>
      <c r="M17" s="187">
        <v>43.22</v>
      </c>
      <c r="N17" s="187">
        <v>0</v>
      </c>
      <c r="O17" s="187">
        <v>195.40000000000003</v>
      </c>
      <c r="P17" s="187">
        <v>491.13336742363225</v>
      </c>
      <c r="R17" s="178"/>
      <c r="S17" s="178"/>
      <c r="T17" s="178"/>
      <c r="U17" s="178"/>
    </row>
    <row r="18" spans="1:21">
      <c r="A18" s="4"/>
      <c r="B18" s="53" t="s">
        <v>144</v>
      </c>
      <c r="C18" s="53" t="s">
        <v>77</v>
      </c>
      <c r="D18" s="53"/>
      <c r="E18" s="53" t="s">
        <v>62</v>
      </c>
      <c r="F18" s="53" t="s">
        <v>304</v>
      </c>
      <c r="G18" s="187">
        <v>15807</v>
      </c>
      <c r="H18" s="187">
        <v>651.25905699999998</v>
      </c>
      <c r="I18" s="187">
        <v>2994109.1599999997</v>
      </c>
      <c r="J18" s="187">
        <v>6389.0192999999999</v>
      </c>
      <c r="K18" s="187">
        <v>25.689999999999998</v>
      </c>
      <c r="L18" s="187">
        <v>4.83</v>
      </c>
      <c r="M18" s="187">
        <v>0</v>
      </c>
      <c r="N18" s="187">
        <v>0</v>
      </c>
      <c r="O18" s="187">
        <v>20.86</v>
      </c>
      <c r="P18" s="187">
        <v>105.016645248</v>
      </c>
      <c r="R18" s="180"/>
      <c r="S18" s="180"/>
      <c r="T18" s="180"/>
      <c r="U18" s="180"/>
    </row>
    <row r="19" spans="1:21">
      <c r="A19" s="4"/>
      <c r="B19" s="53" t="s">
        <v>45</v>
      </c>
      <c r="C19" s="53" t="s">
        <v>77</v>
      </c>
      <c r="D19" s="53" t="s">
        <v>131</v>
      </c>
      <c r="E19" s="53" t="s">
        <v>61</v>
      </c>
      <c r="F19" s="53" t="s">
        <v>330</v>
      </c>
      <c r="G19" s="187">
        <v>66946</v>
      </c>
      <c r="H19" s="187">
        <v>1907.3722783783783</v>
      </c>
      <c r="I19" s="187">
        <v>15954270.140000001</v>
      </c>
      <c r="J19" s="187">
        <v>37985.879999999997</v>
      </c>
      <c r="K19" s="187">
        <v>241.87</v>
      </c>
      <c r="L19" s="187">
        <v>69.150000000000006</v>
      </c>
      <c r="M19" s="187">
        <v>5.99</v>
      </c>
      <c r="N19" s="187">
        <v>0</v>
      </c>
      <c r="O19" s="187">
        <v>166.73000000000002</v>
      </c>
      <c r="P19" s="187">
        <v>457.19821635654159</v>
      </c>
      <c r="R19" s="178"/>
      <c r="S19" s="178"/>
      <c r="T19" s="178"/>
      <c r="U19" s="178"/>
    </row>
    <row r="20" spans="1:21">
      <c r="A20" s="4"/>
      <c r="B20" s="53" t="s">
        <v>126</v>
      </c>
      <c r="C20" s="53" t="s">
        <v>77</v>
      </c>
      <c r="D20" s="53" t="s">
        <v>131</v>
      </c>
      <c r="E20" s="53" t="s">
        <v>62</v>
      </c>
      <c r="F20" s="53" t="s">
        <v>307</v>
      </c>
      <c r="G20" s="187">
        <v>41491</v>
      </c>
      <c r="H20" s="187">
        <v>1595.9021245872232</v>
      </c>
      <c r="I20" s="187">
        <v>15265817.699999997</v>
      </c>
      <c r="J20" s="187">
        <v>29909.959999999995</v>
      </c>
      <c r="K20" s="187">
        <v>453.06000000000006</v>
      </c>
      <c r="L20" s="187">
        <v>176.50000000000006</v>
      </c>
      <c r="M20" s="187">
        <v>2.5800000000000005</v>
      </c>
      <c r="N20" s="187">
        <v>0</v>
      </c>
      <c r="O20" s="187">
        <v>273.98</v>
      </c>
      <c r="P20" s="187">
        <v>592.8954743120197</v>
      </c>
      <c r="R20" s="178"/>
      <c r="S20" s="178"/>
      <c r="T20" s="178"/>
      <c r="U20" s="178"/>
    </row>
    <row r="21" spans="1:21">
      <c r="A21" s="4"/>
      <c r="B21" s="53" t="s">
        <v>346</v>
      </c>
      <c r="C21" s="53" t="s">
        <v>77</v>
      </c>
      <c r="D21" s="53"/>
      <c r="E21" s="53" t="s">
        <v>62</v>
      </c>
      <c r="F21" s="53" t="s">
        <v>311</v>
      </c>
      <c r="G21" s="187">
        <v>25729</v>
      </c>
      <c r="H21" s="187">
        <v>1465.5857119999998</v>
      </c>
      <c r="I21" s="187">
        <v>6858389.2600000016</v>
      </c>
      <c r="J21" s="187">
        <v>14973.5</v>
      </c>
      <c r="K21" s="187">
        <v>102.44</v>
      </c>
      <c r="L21" s="187">
        <v>0</v>
      </c>
      <c r="M21" s="187">
        <v>7.78</v>
      </c>
      <c r="N21" s="187">
        <v>0</v>
      </c>
      <c r="O21" s="187">
        <v>94.66</v>
      </c>
      <c r="P21" s="187">
        <v>311.18054892800001</v>
      </c>
      <c r="R21" s="178"/>
      <c r="S21" s="178"/>
      <c r="T21" s="178"/>
      <c r="U21" s="178"/>
    </row>
    <row r="22" spans="1:21">
      <c r="A22" s="4"/>
      <c r="B22" s="53" t="s">
        <v>43</v>
      </c>
      <c r="C22" s="53" t="s">
        <v>77</v>
      </c>
      <c r="D22" s="53" t="s">
        <v>131</v>
      </c>
      <c r="E22" s="53" t="s">
        <v>61</v>
      </c>
      <c r="F22" s="53" t="s">
        <v>331</v>
      </c>
      <c r="G22" s="187">
        <v>16620</v>
      </c>
      <c r="H22" s="187">
        <v>682.32305438427511</v>
      </c>
      <c r="I22" s="187">
        <v>6690981.7800000003</v>
      </c>
      <c r="J22" s="187">
        <v>9864.9600000000009</v>
      </c>
      <c r="K22" s="187">
        <v>102.35</v>
      </c>
      <c r="L22" s="187">
        <v>39.649999999999984</v>
      </c>
      <c r="M22" s="187">
        <v>2.04</v>
      </c>
      <c r="N22" s="187">
        <v>0</v>
      </c>
      <c r="O22" s="187">
        <v>60.660000000000004</v>
      </c>
      <c r="P22" s="187">
        <v>156.40985573550577</v>
      </c>
      <c r="R22" s="178"/>
      <c r="S22" s="178"/>
      <c r="T22" s="178"/>
      <c r="U22" s="178"/>
    </row>
    <row r="23" spans="1:21">
      <c r="A23" s="4"/>
      <c r="B23" s="53" t="s">
        <v>41</v>
      </c>
      <c r="C23" s="53" t="s">
        <v>77</v>
      </c>
      <c r="D23" s="53" t="s">
        <v>131</v>
      </c>
      <c r="E23" s="53" t="s">
        <v>61</v>
      </c>
      <c r="F23" s="53" t="s">
        <v>333</v>
      </c>
      <c r="G23" s="187">
        <v>44596</v>
      </c>
      <c r="H23" s="187">
        <v>185.13000603611732</v>
      </c>
      <c r="I23" s="187">
        <v>10959350.970000001</v>
      </c>
      <c r="J23" s="187">
        <v>25450.300000000003</v>
      </c>
      <c r="K23" s="187">
        <v>216.82000000000002</v>
      </c>
      <c r="L23" s="187">
        <v>54.660000000000039</v>
      </c>
      <c r="M23" s="187">
        <v>4.1500000000000004</v>
      </c>
      <c r="N23" s="187">
        <v>0</v>
      </c>
      <c r="O23" s="187">
        <v>158.01</v>
      </c>
      <c r="P23" s="187">
        <v>355.48594832296635</v>
      </c>
      <c r="R23" s="178"/>
      <c r="S23" s="178"/>
      <c r="T23" s="178"/>
      <c r="U23" s="178"/>
    </row>
    <row r="24" spans="1:21">
      <c r="A24" s="4"/>
      <c r="B24" s="53" t="s">
        <v>40</v>
      </c>
      <c r="C24" s="53" t="s">
        <v>77</v>
      </c>
      <c r="D24" s="53" t="s">
        <v>131</v>
      </c>
      <c r="E24" s="53" t="s">
        <v>61</v>
      </c>
      <c r="F24" s="53" t="s">
        <v>334</v>
      </c>
      <c r="G24" s="187">
        <v>61478</v>
      </c>
      <c r="H24" s="187">
        <v>40.786081310810857</v>
      </c>
      <c r="I24" s="187">
        <v>13534434.490000002</v>
      </c>
      <c r="J24" s="187">
        <v>34031.47</v>
      </c>
      <c r="K24" s="187">
        <v>67.239999999999995</v>
      </c>
      <c r="L24" s="187">
        <v>18.37</v>
      </c>
      <c r="M24" s="187">
        <v>0.93</v>
      </c>
      <c r="N24" s="187">
        <v>0</v>
      </c>
      <c r="O24" s="187">
        <v>47.94</v>
      </c>
      <c r="P24" s="187">
        <v>234.27685793535443</v>
      </c>
      <c r="R24" s="178"/>
      <c r="S24" s="178"/>
      <c r="T24" s="178"/>
      <c r="U24" s="178"/>
    </row>
    <row r="25" spans="1:21" ht="15">
      <c r="A25" s="4"/>
      <c r="B25" s="53" t="s">
        <v>38</v>
      </c>
      <c r="C25" s="53" t="s">
        <v>77</v>
      </c>
      <c r="D25" s="53"/>
      <c r="E25" s="53" t="s">
        <v>62</v>
      </c>
      <c r="F25" s="53" t="s">
        <v>322</v>
      </c>
      <c r="G25" s="187">
        <v>9913</v>
      </c>
      <c r="H25" s="187">
        <v>496.14682999999997</v>
      </c>
      <c r="I25" s="187">
        <v>2284116.15</v>
      </c>
      <c r="J25" s="187">
        <v>5903.5699999999988</v>
      </c>
      <c r="K25" s="187" t="s">
        <v>129</v>
      </c>
      <c r="L25" s="187" t="s">
        <v>129</v>
      </c>
      <c r="M25" s="187" t="s">
        <v>129</v>
      </c>
      <c r="N25" s="187" t="s">
        <v>129</v>
      </c>
      <c r="O25" s="187" t="s">
        <v>129</v>
      </c>
      <c r="P25" s="187">
        <v>54.541654646888027</v>
      </c>
      <c r="R25" s="179"/>
      <c r="S25" s="179"/>
      <c r="T25" s="179"/>
      <c r="U25" s="179"/>
    </row>
    <row r="26" spans="1:21">
      <c r="A26" s="4"/>
      <c r="B26" s="53" t="s">
        <v>37</v>
      </c>
      <c r="C26" s="53" t="s">
        <v>77</v>
      </c>
      <c r="D26" s="53"/>
      <c r="E26" s="53" t="s">
        <v>62</v>
      </c>
      <c r="F26" s="53" t="s">
        <v>322</v>
      </c>
      <c r="G26" s="187">
        <v>41745</v>
      </c>
      <c r="H26" s="187">
        <v>2801.583580061425</v>
      </c>
      <c r="I26" s="187">
        <v>16374550.429999998</v>
      </c>
      <c r="J26" s="187">
        <v>39006.600000000006</v>
      </c>
      <c r="K26" s="187">
        <v>516.50000000000011</v>
      </c>
      <c r="L26" s="187">
        <v>127.47000000000001</v>
      </c>
      <c r="M26" s="187">
        <v>86.320000000000007</v>
      </c>
      <c r="N26" s="187">
        <v>0.91000000000000014</v>
      </c>
      <c r="O26" s="187">
        <v>301.80000000000007</v>
      </c>
      <c r="P26" s="187">
        <v>809.12825072115129</v>
      </c>
      <c r="R26" s="178"/>
      <c r="S26" s="178"/>
      <c r="T26" s="178"/>
      <c r="U26" s="178"/>
    </row>
    <row r="27" spans="1:21">
      <c r="A27" s="4"/>
      <c r="B27" s="53" t="s">
        <v>36</v>
      </c>
      <c r="C27" s="53" t="s">
        <v>77</v>
      </c>
      <c r="D27" s="53" t="s">
        <v>131</v>
      </c>
      <c r="E27" s="53" t="s">
        <v>61</v>
      </c>
      <c r="F27" s="53" t="s">
        <v>335</v>
      </c>
      <c r="G27" s="187">
        <v>49879</v>
      </c>
      <c r="H27" s="187">
        <v>1283.8836855815732</v>
      </c>
      <c r="I27" s="187">
        <v>11598169.959999997</v>
      </c>
      <c r="J27" s="187">
        <v>24609.989999999998</v>
      </c>
      <c r="K27" s="187">
        <v>503.47</v>
      </c>
      <c r="L27" s="187">
        <v>140.67000000000002</v>
      </c>
      <c r="M27" s="187">
        <v>5.72</v>
      </c>
      <c r="N27" s="187">
        <v>0</v>
      </c>
      <c r="O27" s="187">
        <v>357.08000000000004</v>
      </c>
      <c r="P27" s="187">
        <v>650.18774168236041</v>
      </c>
      <c r="R27" s="178"/>
      <c r="S27" s="178"/>
      <c r="T27" s="178"/>
      <c r="U27" s="178"/>
    </row>
    <row r="28" spans="1:21" ht="15">
      <c r="A28" s="4"/>
      <c r="B28" s="53" t="s">
        <v>35</v>
      </c>
      <c r="C28" s="53" t="s">
        <v>77</v>
      </c>
      <c r="D28" s="53" t="s">
        <v>131</v>
      </c>
      <c r="E28" s="53" t="s">
        <v>61</v>
      </c>
      <c r="F28" s="53" t="s">
        <v>335</v>
      </c>
      <c r="G28" s="187">
        <v>26277</v>
      </c>
      <c r="H28" s="187">
        <v>704.22977449140035</v>
      </c>
      <c r="I28" s="187">
        <v>6452175.6000000006</v>
      </c>
      <c r="J28" s="187">
        <v>20513.07</v>
      </c>
      <c r="K28" s="187" t="s">
        <v>127</v>
      </c>
      <c r="L28" s="187" t="s">
        <v>127</v>
      </c>
      <c r="M28" s="187" t="s">
        <v>127</v>
      </c>
      <c r="N28" s="187" t="s">
        <v>127</v>
      </c>
      <c r="O28" s="187" t="s">
        <v>127</v>
      </c>
      <c r="P28" s="187">
        <v>90.261125028778167</v>
      </c>
      <c r="R28" s="179"/>
      <c r="S28" s="179"/>
      <c r="T28" s="179"/>
      <c r="U28" s="179"/>
    </row>
    <row r="29" spans="1:21" ht="15">
      <c r="A29" s="4"/>
      <c r="B29" s="53" t="s">
        <v>34</v>
      </c>
      <c r="C29" s="53" t="s">
        <v>77</v>
      </c>
      <c r="D29" s="53" t="s">
        <v>131</v>
      </c>
      <c r="E29" s="53" t="s">
        <v>61</v>
      </c>
      <c r="F29" s="53" t="s">
        <v>335</v>
      </c>
      <c r="G29" s="187">
        <v>5184</v>
      </c>
      <c r="H29" s="187">
        <v>331.20011776216211</v>
      </c>
      <c r="I29" s="187">
        <v>3662858.66</v>
      </c>
      <c r="J29" s="187">
        <v>9928.09</v>
      </c>
      <c r="K29" s="187" t="s">
        <v>127</v>
      </c>
      <c r="L29" s="187" t="s">
        <v>127</v>
      </c>
      <c r="M29" s="187" t="s">
        <v>127</v>
      </c>
      <c r="N29" s="187" t="s">
        <v>127</v>
      </c>
      <c r="O29" s="187" t="s">
        <v>127</v>
      </c>
      <c r="P29" s="187">
        <v>41.521889897341524</v>
      </c>
      <c r="R29" s="179"/>
      <c r="S29" s="179"/>
      <c r="T29" s="179"/>
      <c r="U29" s="179"/>
    </row>
    <row r="30" spans="1:21">
      <c r="A30" s="4"/>
      <c r="B30" s="53" t="s">
        <v>33</v>
      </c>
      <c r="C30" s="53" t="s">
        <v>77</v>
      </c>
      <c r="D30" s="53"/>
      <c r="E30" s="53" t="s">
        <v>62</v>
      </c>
      <c r="F30" s="53" t="s">
        <v>314</v>
      </c>
      <c r="G30" s="187">
        <v>73803</v>
      </c>
      <c r="H30" s="187">
        <v>4753.1073180000012</v>
      </c>
      <c r="I30" s="187">
        <v>20961436.789999999</v>
      </c>
      <c r="J30" s="187">
        <v>49695.539999999994</v>
      </c>
      <c r="K30" s="187">
        <v>323.01</v>
      </c>
      <c r="L30" s="187">
        <v>103.55999999999999</v>
      </c>
      <c r="M30" s="187">
        <v>21.700000000000003</v>
      </c>
      <c r="N30" s="187">
        <v>0</v>
      </c>
      <c r="O30" s="187">
        <v>197.74999999999997</v>
      </c>
      <c r="P30" s="187">
        <v>805.05775577791519</v>
      </c>
      <c r="R30" s="178"/>
      <c r="S30" s="178"/>
      <c r="T30" s="178"/>
      <c r="U30" s="178"/>
    </row>
    <row r="31" spans="1:21">
      <c r="A31" s="4"/>
      <c r="B31" s="53" t="s">
        <v>32</v>
      </c>
      <c r="C31" s="53" t="s">
        <v>77</v>
      </c>
      <c r="D31" s="53" t="s">
        <v>131</v>
      </c>
      <c r="E31" s="53" t="s">
        <v>62</v>
      </c>
      <c r="F31" s="53" t="s">
        <v>316</v>
      </c>
      <c r="G31" s="187">
        <v>8151</v>
      </c>
      <c r="H31" s="187">
        <v>607.3556490663392</v>
      </c>
      <c r="I31" s="187">
        <v>6360710.0799999982</v>
      </c>
      <c r="J31" s="187">
        <v>5502.0399999999945</v>
      </c>
      <c r="K31" s="187">
        <v>1228.52</v>
      </c>
      <c r="L31" s="187">
        <v>430.25000000000011</v>
      </c>
      <c r="M31" s="187">
        <v>231.28</v>
      </c>
      <c r="N31" s="187">
        <v>0</v>
      </c>
      <c r="O31" s="187">
        <v>566.9899999999999</v>
      </c>
      <c r="P31" s="187">
        <v>884.49168977485976</v>
      </c>
      <c r="R31" s="178"/>
      <c r="S31" s="178"/>
      <c r="T31" s="178"/>
      <c r="U31" s="178"/>
    </row>
    <row r="32" spans="1:21">
      <c r="A32" s="4"/>
      <c r="B32" s="53" t="s">
        <v>31</v>
      </c>
      <c r="C32" s="53" t="s">
        <v>77</v>
      </c>
      <c r="D32" s="53" t="s">
        <v>131</v>
      </c>
      <c r="E32" s="53" t="s">
        <v>62</v>
      </c>
      <c r="F32" s="53" t="s">
        <v>316</v>
      </c>
      <c r="G32" s="187">
        <v>51748</v>
      </c>
      <c r="H32" s="187">
        <v>1616.2515804692869</v>
      </c>
      <c r="I32" s="187">
        <v>14988121.16</v>
      </c>
      <c r="J32" s="187">
        <v>34062.35</v>
      </c>
      <c r="K32" s="187">
        <v>310.09000000000003</v>
      </c>
      <c r="L32" s="187">
        <v>93.65</v>
      </c>
      <c r="M32" s="187">
        <v>18.149999999999999</v>
      </c>
      <c r="N32" s="187">
        <v>0</v>
      </c>
      <c r="O32" s="187">
        <v>198.29</v>
      </c>
      <c r="P32" s="187">
        <v>486.64572077260237</v>
      </c>
      <c r="R32" s="178"/>
      <c r="S32" s="178"/>
      <c r="T32" s="178"/>
      <c r="U32" s="178"/>
    </row>
    <row r="33" spans="1:21">
      <c r="A33" s="4"/>
      <c r="B33" s="53" t="s">
        <v>30</v>
      </c>
      <c r="C33" s="53" t="s">
        <v>77</v>
      </c>
      <c r="D33" s="53" t="s">
        <v>131</v>
      </c>
      <c r="E33" s="53" t="s">
        <v>62</v>
      </c>
      <c r="F33" s="53" t="s">
        <v>316</v>
      </c>
      <c r="G33" s="187">
        <v>51853</v>
      </c>
      <c r="H33" s="187">
        <v>1499.6595284987723</v>
      </c>
      <c r="I33" s="187">
        <v>13573590.220000001</v>
      </c>
      <c r="J33" s="187">
        <v>29673.429999999993</v>
      </c>
      <c r="K33" s="187">
        <v>417.27000000000004</v>
      </c>
      <c r="L33" s="187">
        <v>113.56000000000002</v>
      </c>
      <c r="M33" s="187">
        <v>13.159999999999998</v>
      </c>
      <c r="N33" s="187">
        <v>0</v>
      </c>
      <c r="O33" s="187">
        <v>290.55</v>
      </c>
      <c r="P33" s="187">
        <v>600.15973125911705</v>
      </c>
      <c r="R33" s="178"/>
      <c r="S33" s="178"/>
      <c r="T33" s="178"/>
      <c r="U33" s="178"/>
    </row>
    <row r="34" spans="1:21">
      <c r="A34" s="4"/>
      <c r="B34" s="53" t="s">
        <v>29</v>
      </c>
      <c r="C34" s="53" t="s">
        <v>77</v>
      </c>
      <c r="D34" s="53" t="s">
        <v>131</v>
      </c>
      <c r="E34" s="53" t="s">
        <v>62</v>
      </c>
      <c r="F34" s="53" t="s">
        <v>323</v>
      </c>
      <c r="G34" s="187">
        <v>29802</v>
      </c>
      <c r="H34" s="187">
        <v>1024.8551472540539</v>
      </c>
      <c r="I34" s="187">
        <v>8845744.7400000002</v>
      </c>
      <c r="J34" s="187">
        <v>25041.680000000004</v>
      </c>
      <c r="K34" s="187">
        <v>207.91999999999996</v>
      </c>
      <c r="L34" s="187">
        <v>62.399999999999991</v>
      </c>
      <c r="M34" s="187">
        <v>15</v>
      </c>
      <c r="N34" s="187">
        <v>0</v>
      </c>
      <c r="O34" s="187">
        <v>130.51999999999998</v>
      </c>
      <c r="P34" s="187">
        <v>308.06404005587365</v>
      </c>
      <c r="R34" s="178"/>
      <c r="S34" s="178"/>
      <c r="T34" s="178"/>
      <c r="U34" s="178"/>
    </row>
    <row r="35" spans="1:21" ht="15">
      <c r="A35" s="4"/>
      <c r="B35" s="53" t="s">
        <v>28</v>
      </c>
      <c r="C35" s="53" t="s">
        <v>77</v>
      </c>
      <c r="D35" s="53"/>
      <c r="E35" s="53" t="s">
        <v>61</v>
      </c>
      <c r="F35" s="53" t="s">
        <v>336</v>
      </c>
      <c r="G35" s="187">
        <v>65492</v>
      </c>
      <c r="H35" s="187">
        <v>2698.5744915142509</v>
      </c>
      <c r="I35" s="187">
        <v>14000446.35</v>
      </c>
      <c r="J35" s="187">
        <v>38973.369999999995</v>
      </c>
      <c r="K35" s="187" t="s">
        <v>128</v>
      </c>
      <c r="L35" s="187" t="s">
        <v>128</v>
      </c>
      <c r="M35" s="187" t="s">
        <v>128</v>
      </c>
      <c r="N35" s="187" t="s">
        <v>128</v>
      </c>
      <c r="O35" s="187" t="s">
        <v>128</v>
      </c>
      <c r="P35" s="187">
        <v>296.5938571528294</v>
      </c>
      <c r="R35" s="179"/>
      <c r="S35" s="179"/>
      <c r="T35" s="179"/>
      <c r="U35" s="179"/>
    </row>
    <row r="36" spans="1:21">
      <c r="A36" s="4"/>
      <c r="B36" s="53" t="s">
        <v>26</v>
      </c>
      <c r="C36" s="53" t="s">
        <v>77</v>
      </c>
      <c r="D36" s="53" t="s">
        <v>131</v>
      </c>
      <c r="E36" s="53" t="s">
        <v>63</v>
      </c>
      <c r="F36" s="53" t="s">
        <v>325</v>
      </c>
      <c r="G36" s="187">
        <v>64120</v>
      </c>
      <c r="H36" s="187">
        <v>1797.6722773194126</v>
      </c>
      <c r="I36" s="187">
        <v>15619078.259999992</v>
      </c>
      <c r="J36" s="187">
        <v>36301.89</v>
      </c>
      <c r="K36" s="187">
        <v>204.43</v>
      </c>
      <c r="L36" s="187">
        <v>61.319999999999993</v>
      </c>
      <c r="M36" s="187">
        <v>8.4700000000000024</v>
      </c>
      <c r="N36" s="187">
        <v>0</v>
      </c>
      <c r="O36" s="187">
        <v>134.64000000000001</v>
      </c>
      <c r="P36" s="187">
        <v>503.84248408556891</v>
      </c>
      <c r="R36" s="178"/>
      <c r="S36" s="178"/>
      <c r="T36" s="178"/>
      <c r="U36" s="178"/>
    </row>
    <row r="37" spans="1:21">
      <c r="A37" s="4"/>
      <c r="B37" s="53" t="s">
        <v>25</v>
      </c>
      <c r="C37" s="53" t="s">
        <v>77</v>
      </c>
      <c r="D37" s="53" t="s">
        <v>131</v>
      </c>
      <c r="E37" s="53" t="s">
        <v>63</v>
      </c>
      <c r="F37" s="53" t="s">
        <v>326</v>
      </c>
      <c r="G37" s="187">
        <v>55870</v>
      </c>
      <c r="H37" s="187">
        <v>1855.6225518673209</v>
      </c>
      <c r="I37" s="187">
        <v>16489945.119999994</v>
      </c>
      <c r="J37" s="187">
        <v>45885.779999999984</v>
      </c>
      <c r="K37" s="187">
        <v>731.83999999999992</v>
      </c>
      <c r="L37" s="187">
        <v>236.98999999999987</v>
      </c>
      <c r="M37" s="187">
        <v>71.73</v>
      </c>
      <c r="N37" s="187">
        <v>0</v>
      </c>
      <c r="O37" s="187">
        <v>423.12</v>
      </c>
      <c r="P37" s="187">
        <v>781.54330408746569</v>
      </c>
      <c r="R37" s="178"/>
      <c r="S37" s="178"/>
      <c r="T37" s="178"/>
      <c r="U37" s="178"/>
    </row>
    <row r="38" spans="1:21">
      <c r="A38" s="4"/>
      <c r="B38" s="181" t="s">
        <v>21</v>
      </c>
      <c r="C38" s="181" t="s">
        <v>77</v>
      </c>
      <c r="D38" s="181" t="s">
        <v>131</v>
      </c>
      <c r="E38" s="181" t="s">
        <v>62</v>
      </c>
      <c r="F38" s="181" t="s">
        <v>324</v>
      </c>
      <c r="G38" s="214">
        <v>18196</v>
      </c>
      <c r="H38" s="214">
        <v>-273.65520039557731</v>
      </c>
      <c r="I38" s="214">
        <v>4115891.3499999992</v>
      </c>
      <c r="J38" s="214">
        <v>9485.5300000000025</v>
      </c>
      <c r="K38" s="214">
        <v>300.21000000000004</v>
      </c>
      <c r="L38" s="214">
        <v>129.84999999999997</v>
      </c>
      <c r="M38" s="214">
        <v>0.62999999999999989</v>
      </c>
      <c r="N38" s="214">
        <v>0</v>
      </c>
      <c r="O38" s="214">
        <v>169.73000000000005</v>
      </c>
      <c r="P38" s="214">
        <v>283.7788084671871</v>
      </c>
      <c r="R38" s="182"/>
      <c r="S38" s="182"/>
      <c r="T38" s="182"/>
      <c r="U38" s="182"/>
    </row>
    <row r="39" spans="1:21">
      <c r="A39" s="4"/>
      <c r="B39" s="53" t="s">
        <v>19</v>
      </c>
      <c r="C39" s="53" t="s">
        <v>71</v>
      </c>
      <c r="D39" s="53" t="s">
        <v>132</v>
      </c>
      <c r="E39" s="53" t="s">
        <v>64</v>
      </c>
      <c r="F39" s="53" t="s">
        <v>341</v>
      </c>
      <c r="G39" s="187">
        <v>54900</v>
      </c>
      <c r="H39" s="187">
        <v>4846.1351637999987</v>
      </c>
      <c r="I39" s="187">
        <v>27465975.020000003</v>
      </c>
      <c r="J39" s="187">
        <v>96825.8</v>
      </c>
      <c r="K39" s="187">
        <v>1092.33</v>
      </c>
      <c r="L39" s="187">
        <v>274.92999999999984</v>
      </c>
      <c r="M39" s="187">
        <v>8.18</v>
      </c>
      <c r="N39" s="187">
        <v>0</v>
      </c>
      <c r="O39" s="187">
        <v>809.22</v>
      </c>
      <c r="P39" s="187">
        <v>1869.6113882695679</v>
      </c>
      <c r="R39" s="178"/>
      <c r="S39" s="178"/>
      <c r="T39" s="178"/>
      <c r="U39" s="178"/>
    </row>
    <row r="40" spans="1:21">
      <c r="A40" s="4"/>
      <c r="B40" s="53" t="s">
        <v>18</v>
      </c>
      <c r="C40" s="53" t="s">
        <v>71</v>
      </c>
      <c r="D40" s="53"/>
      <c r="E40" s="53" t="s">
        <v>62</v>
      </c>
      <c r="F40" s="53" t="s">
        <v>337</v>
      </c>
      <c r="G40" s="187">
        <v>94900</v>
      </c>
      <c r="H40" s="187">
        <v>5895.9481832000001</v>
      </c>
      <c r="I40" s="187">
        <v>26036426.170000006</v>
      </c>
      <c r="J40" s="187">
        <v>48185.02</v>
      </c>
      <c r="K40" s="187">
        <v>1591.8299999999997</v>
      </c>
      <c r="L40" s="187">
        <v>481.7799999999998</v>
      </c>
      <c r="M40" s="187">
        <v>21.9</v>
      </c>
      <c r="N40" s="187">
        <v>1.9200000000000002</v>
      </c>
      <c r="O40" s="187">
        <v>1080.95</v>
      </c>
      <c r="P40" s="187">
        <v>2159.3424477822391</v>
      </c>
      <c r="R40" s="178"/>
      <c r="S40" s="178"/>
      <c r="T40" s="178"/>
      <c r="U40" s="178"/>
    </row>
    <row r="41" spans="1:21">
      <c r="A41" s="4"/>
      <c r="B41" s="53" t="s">
        <v>17</v>
      </c>
      <c r="C41" s="53" t="s">
        <v>71</v>
      </c>
      <c r="D41" s="53" t="s">
        <v>132</v>
      </c>
      <c r="E41" s="53" t="s">
        <v>61</v>
      </c>
      <c r="F41" s="53" t="s">
        <v>17</v>
      </c>
      <c r="G41" s="187">
        <v>39000</v>
      </c>
      <c r="H41" s="187">
        <v>1701.8503807000002</v>
      </c>
      <c r="I41" s="187">
        <v>6619283.2800000003</v>
      </c>
      <c r="J41" s="187">
        <v>33112.360000000008</v>
      </c>
      <c r="K41" s="187">
        <v>859.49</v>
      </c>
      <c r="L41" s="187">
        <v>236.14999999999998</v>
      </c>
      <c r="M41" s="187">
        <v>2.8300000000000005</v>
      </c>
      <c r="N41" s="187">
        <v>0</v>
      </c>
      <c r="O41" s="187">
        <v>620.51</v>
      </c>
      <c r="P41" s="187">
        <v>1046.2371843909573</v>
      </c>
      <c r="R41" s="178"/>
      <c r="S41" s="178"/>
      <c r="T41" s="178"/>
      <c r="U41" s="178"/>
    </row>
    <row r="42" spans="1:21">
      <c r="A42" s="4"/>
      <c r="B42" s="53" t="s">
        <v>13</v>
      </c>
      <c r="C42" s="53" t="s">
        <v>71</v>
      </c>
      <c r="D42" s="53" t="s">
        <v>132</v>
      </c>
      <c r="E42" s="53" t="s">
        <v>61</v>
      </c>
      <c r="F42" s="53" t="s">
        <v>342</v>
      </c>
      <c r="G42" s="187">
        <v>150900</v>
      </c>
      <c r="H42" s="187">
        <v>10466.117182599999</v>
      </c>
      <c r="I42" s="187">
        <v>43640950.749999993</v>
      </c>
      <c r="J42" s="187">
        <v>157730.54</v>
      </c>
      <c r="K42" s="187">
        <v>3804.2099999999991</v>
      </c>
      <c r="L42" s="187">
        <v>1239.8199999999995</v>
      </c>
      <c r="M42" s="187">
        <v>46.720000000000006</v>
      </c>
      <c r="N42" s="187">
        <v>15.299999999999997</v>
      </c>
      <c r="O42" s="187">
        <v>2502.37</v>
      </c>
      <c r="P42" s="187">
        <v>4495.0249565249997</v>
      </c>
      <c r="R42" s="178"/>
      <c r="S42" s="178"/>
      <c r="T42" s="178"/>
      <c r="U42" s="178"/>
    </row>
    <row r="43" spans="1:21">
      <c r="A43" s="4"/>
      <c r="B43" s="53" t="s">
        <v>12</v>
      </c>
      <c r="C43" s="53" t="s">
        <v>71</v>
      </c>
      <c r="D43" s="53" t="s">
        <v>132</v>
      </c>
      <c r="E43" s="53" t="s">
        <v>62</v>
      </c>
      <c r="F43" s="53" t="s">
        <v>12</v>
      </c>
      <c r="G43" s="187">
        <v>107200</v>
      </c>
      <c r="H43" s="187">
        <v>7146.4759799999993</v>
      </c>
      <c r="I43" s="187">
        <v>31521246.210000001</v>
      </c>
      <c r="J43" s="187">
        <v>140109</v>
      </c>
      <c r="K43" s="187">
        <v>2236.1600000000003</v>
      </c>
      <c r="L43" s="187">
        <v>601.75000000000023</v>
      </c>
      <c r="M43" s="187">
        <v>19.04</v>
      </c>
      <c r="N43" s="187">
        <v>0</v>
      </c>
      <c r="O43" s="187">
        <v>1615.3700000000001</v>
      </c>
      <c r="P43" s="187">
        <v>3041.3260414880001</v>
      </c>
      <c r="R43" s="178"/>
      <c r="S43" s="178"/>
      <c r="T43" s="178"/>
      <c r="U43" s="178"/>
    </row>
    <row r="44" spans="1:21">
      <c r="A44" s="4"/>
      <c r="B44" s="53" t="s">
        <v>11</v>
      </c>
      <c r="C44" s="53" t="s">
        <v>71</v>
      </c>
      <c r="D44" s="53"/>
      <c r="E44" s="53" t="s">
        <v>61</v>
      </c>
      <c r="F44" s="53" t="s">
        <v>145</v>
      </c>
      <c r="G44" s="187">
        <v>56300</v>
      </c>
      <c r="H44" s="187">
        <v>8754.434156999996</v>
      </c>
      <c r="I44" s="187">
        <v>35911926.000000007</v>
      </c>
      <c r="J44" s="187">
        <v>57232.41</v>
      </c>
      <c r="K44" s="187">
        <v>3089.04</v>
      </c>
      <c r="L44" s="187">
        <v>738.40999999999985</v>
      </c>
      <c r="M44" s="187">
        <v>31.120000000000005</v>
      </c>
      <c r="N44" s="187">
        <v>0</v>
      </c>
      <c r="O44" s="187">
        <v>2319.5100000000002</v>
      </c>
      <c r="P44" s="187">
        <v>4063.4978557999989</v>
      </c>
      <c r="R44" s="178"/>
      <c r="S44" s="178"/>
      <c r="T44" s="178"/>
      <c r="U44" s="178"/>
    </row>
    <row r="45" spans="1:21">
      <c r="A45" s="4"/>
      <c r="B45" s="53" t="s">
        <v>10</v>
      </c>
      <c r="C45" s="53" t="s">
        <v>71</v>
      </c>
      <c r="D45" s="53" t="s">
        <v>132</v>
      </c>
      <c r="E45" s="53" t="s">
        <v>61</v>
      </c>
      <c r="F45" s="53" t="s">
        <v>338</v>
      </c>
      <c r="G45" s="187">
        <v>97000</v>
      </c>
      <c r="H45" s="187">
        <v>9307.4274780000014</v>
      </c>
      <c r="I45" s="187">
        <v>41726696.54999999</v>
      </c>
      <c r="J45" s="187">
        <v>88174.58</v>
      </c>
      <c r="K45" s="187">
        <v>1980.7100000000005</v>
      </c>
      <c r="L45" s="187">
        <v>562.2900000000003</v>
      </c>
      <c r="M45" s="187">
        <v>38.230000000000004</v>
      </c>
      <c r="N45" s="187">
        <v>0</v>
      </c>
      <c r="O45" s="187">
        <v>1380.19</v>
      </c>
      <c r="P45" s="187">
        <v>2780.4430027449998</v>
      </c>
      <c r="R45" s="178"/>
      <c r="S45" s="178"/>
      <c r="T45" s="178"/>
      <c r="U45" s="178"/>
    </row>
    <row r="46" spans="1:21">
      <c r="A46" s="4"/>
      <c r="B46" s="53" t="s">
        <v>8</v>
      </c>
      <c r="C46" s="53" t="s">
        <v>71</v>
      </c>
      <c r="D46" s="53" t="s">
        <v>132</v>
      </c>
      <c r="E46" s="53" t="s">
        <v>61</v>
      </c>
      <c r="F46" s="53" t="s">
        <v>345</v>
      </c>
      <c r="G46" s="187">
        <v>36800</v>
      </c>
      <c r="H46" s="187">
        <v>2483.4010819999994</v>
      </c>
      <c r="I46" s="187">
        <v>11885399.210000001</v>
      </c>
      <c r="J46" s="187">
        <v>32205.64</v>
      </c>
      <c r="K46" s="187">
        <v>1238.5999999999999</v>
      </c>
      <c r="L46" s="187">
        <v>571.52999999999986</v>
      </c>
      <c r="M46" s="187">
        <v>6.0100000000000007</v>
      </c>
      <c r="N46" s="187">
        <v>0</v>
      </c>
      <c r="O46" s="187">
        <v>661.06000000000006</v>
      </c>
      <c r="P46" s="187">
        <v>1177.2963695190001</v>
      </c>
      <c r="R46" s="178"/>
      <c r="S46" s="178"/>
      <c r="T46" s="178"/>
      <c r="U46" s="178"/>
    </row>
    <row r="47" spans="1:21">
      <c r="A47" s="4"/>
      <c r="B47" s="53" t="s">
        <v>7</v>
      </c>
      <c r="C47" s="53" t="s">
        <v>71</v>
      </c>
      <c r="D47" s="53"/>
      <c r="E47" s="53" t="s">
        <v>62</v>
      </c>
      <c r="F47" s="53" t="s">
        <v>344</v>
      </c>
      <c r="G47" s="187">
        <v>91400</v>
      </c>
      <c r="H47" s="187">
        <v>6957.1040834999994</v>
      </c>
      <c r="I47" s="187">
        <v>30712800.000000004</v>
      </c>
      <c r="J47" s="187">
        <v>149751.87</v>
      </c>
      <c r="K47" s="187">
        <v>2101.0700000000002</v>
      </c>
      <c r="L47" s="187">
        <v>641.79000000000019</v>
      </c>
      <c r="M47" s="187">
        <v>100.58</v>
      </c>
      <c r="N47" s="187">
        <v>0</v>
      </c>
      <c r="O47" s="187">
        <v>1358.6999999999998</v>
      </c>
      <c r="P47" s="187">
        <v>2680.5637854000001</v>
      </c>
      <c r="R47" s="178"/>
      <c r="S47" s="178"/>
      <c r="T47" s="178"/>
      <c r="U47" s="178"/>
    </row>
    <row r="48" spans="1:21">
      <c r="A48" s="4"/>
      <c r="B48" s="53" t="s">
        <v>6</v>
      </c>
      <c r="C48" s="53" t="s">
        <v>71</v>
      </c>
      <c r="D48" s="53"/>
      <c r="E48" s="53" t="s">
        <v>62</v>
      </c>
      <c r="F48" s="53" t="s">
        <v>339</v>
      </c>
      <c r="G48" s="187">
        <v>69700</v>
      </c>
      <c r="H48" s="187">
        <v>2795.2164350999997</v>
      </c>
      <c r="I48" s="187">
        <v>11252483.219999999</v>
      </c>
      <c r="J48" s="187">
        <v>93485.039199999999</v>
      </c>
      <c r="K48" s="187">
        <v>1672.6200000000001</v>
      </c>
      <c r="L48" s="187">
        <v>507.82000000000011</v>
      </c>
      <c r="M48" s="187">
        <v>12.27</v>
      </c>
      <c r="N48" s="187">
        <v>0</v>
      </c>
      <c r="O48" s="187">
        <v>1152.53</v>
      </c>
      <c r="P48" s="187">
        <v>1907.6786054095105</v>
      </c>
      <c r="R48" s="178"/>
      <c r="S48" s="178"/>
      <c r="T48" s="178"/>
      <c r="U48" s="178"/>
    </row>
    <row r="49" spans="1:28">
      <c r="A49" s="4"/>
      <c r="B49" s="53" t="s">
        <v>5</v>
      </c>
      <c r="C49" s="53" t="s">
        <v>71</v>
      </c>
      <c r="D49" s="53"/>
      <c r="E49" s="53" t="s">
        <v>63</v>
      </c>
      <c r="F49" s="53" t="s">
        <v>5</v>
      </c>
      <c r="G49" s="187">
        <v>107700</v>
      </c>
      <c r="H49" s="187">
        <v>7550.8793000000014</v>
      </c>
      <c r="I49" s="187">
        <v>36369230</v>
      </c>
      <c r="J49" s="187">
        <v>70506.790000000008</v>
      </c>
      <c r="K49" s="187">
        <v>1541.98</v>
      </c>
      <c r="L49" s="187">
        <v>557.16</v>
      </c>
      <c r="M49" s="187">
        <v>177.91</v>
      </c>
      <c r="N49" s="187">
        <v>0.91</v>
      </c>
      <c r="O49" s="187">
        <v>806</v>
      </c>
      <c r="P49" s="187">
        <v>2014.36351717</v>
      </c>
      <c r="R49" s="178"/>
      <c r="S49" s="178"/>
      <c r="T49" s="178"/>
      <c r="U49" s="178"/>
    </row>
    <row r="50" spans="1:28" ht="15" thickBot="1">
      <c r="A50" s="4"/>
      <c r="B50" s="183" t="s">
        <v>3</v>
      </c>
      <c r="C50" s="183" t="s">
        <v>71</v>
      </c>
      <c r="D50" s="183" t="s">
        <v>132</v>
      </c>
      <c r="E50" s="183" t="s">
        <v>62</v>
      </c>
      <c r="F50" s="183" t="s">
        <v>340</v>
      </c>
      <c r="G50" s="188">
        <v>55000</v>
      </c>
      <c r="H50" s="188">
        <v>4168.5376752999991</v>
      </c>
      <c r="I50" s="188">
        <v>21321720.619999997</v>
      </c>
      <c r="J50" s="188">
        <v>37216.19</v>
      </c>
      <c r="K50" s="188">
        <v>1123.1999999999998</v>
      </c>
      <c r="L50" s="188">
        <v>406.26999999999975</v>
      </c>
      <c r="M50" s="188">
        <v>9.0400000000000027</v>
      </c>
      <c r="N50" s="188">
        <v>0</v>
      </c>
      <c r="O50" s="188">
        <v>707.8900000000001</v>
      </c>
      <c r="P50" s="188">
        <v>1465.6954320031195</v>
      </c>
      <c r="R50" s="184"/>
      <c r="S50" s="184"/>
      <c r="T50" s="184"/>
      <c r="U50" s="184"/>
    </row>
    <row r="51" spans="1:28" ht="15" customHeight="1" thickTop="1">
      <c r="A51" s="4"/>
      <c r="B51" s="53"/>
      <c r="C51" s="53"/>
      <c r="D51" s="53"/>
      <c r="E51" s="53"/>
      <c r="F51" s="53"/>
      <c r="G51" s="187"/>
      <c r="H51" s="187"/>
      <c r="I51" s="187"/>
      <c r="J51" s="187"/>
      <c r="K51" s="187"/>
      <c r="L51" s="187"/>
      <c r="M51" s="187"/>
      <c r="N51" s="187"/>
      <c r="O51" s="187"/>
      <c r="P51" s="178"/>
      <c r="R51" s="178"/>
      <c r="S51" s="178"/>
      <c r="T51" s="178"/>
      <c r="U51" s="178"/>
    </row>
    <row r="52" spans="1:28" ht="25">
      <c r="A52" s="9"/>
      <c r="B52" s="83" t="s">
        <v>402</v>
      </c>
      <c r="C52" s="83"/>
      <c r="D52" s="83"/>
      <c r="E52" s="83"/>
      <c r="F52" s="51"/>
      <c r="G52" s="50"/>
      <c r="H52" s="50"/>
      <c r="I52" s="50"/>
      <c r="J52" s="50"/>
      <c r="K52" s="50"/>
      <c r="L52" s="50"/>
      <c r="M52" s="50"/>
      <c r="N52" s="50"/>
    </row>
    <row r="53" spans="1:28" s="98" customFormat="1" ht="25" customHeight="1">
      <c r="B53" s="93" t="s">
        <v>403</v>
      </c>
      <c r="C53" s="94"/>
      <c r="D53" s="95"/>
      <c r="E53" s="96"/>
      <c r="F53" s="96"/>
      <c r="G53" s="96"/>
      <c r="H53" s="96"/>
      <c r="I53" s="96"/>
      <c r="J53" s="96"/>
      <c r="K53" s="96"/>
      <c r="L53" s="96"/>
      <c r="M53" s="96"/>
      <c r="N53" s="96"/>
      <c r="O53" s="97"/>
      <c r="P53" s="97"/>
      <c r="Q53" s="93"/>
      <c r="R53" s="97"/>
      <c r="S53" s="97"/>
      <c r="T53" s="97"/>
      <c r="U53" s="97"/>
      <c r="V53" s="97"/>
      <c r="W53" s="97"/>
      <c r="X53" s="97"/>
      <c r="Y53" s="97"/>
      <c r="Z53" s="97"/>
      <c r="AA53" s="97"/>
      <c r="AB53" s="97"/>
    </row>
    <row r="54" spans="1:28" ht="65" customHeight="1">
      <c r="A54" s="4"/>
      <c r="B54" s="195" t="s">
        <v>348</v>
      </c>
      <c r="C54" s="195" t="s">
        <v>267</v>
      </c>
      <c r="D54" s="195" t="s">
        <v>130</v>
      </c>
      <c r="E54" s="195" t="s">
        <v>65</v>
      </c>
      <c r="F54" s="215" t="s">
        <v>535</v>
      </c>
    </row>
    <row r="55" spans="1:28" ht="31" customHeight="1">
      <c r="A55" s="4"/>
      <c r="B55" s="213" t="s">
        <v>329</v>
      </c>
      <c r="C55" s="213" t="s">
        <v>77</v>
      </c>
      <c r="D55" s="213" t="s">
        <v>131</v>
      </c>
      <c r="E55" s="213" t="s">
        <v>61</v>
      </c>
      <c r="F55" s="213" t="s">
        <v>404</v>
      </c>
    </row>
    <row r="56" spans="1:28" ht="31" customHeight="1">
      <c r="A56" s="4"/>
      <c r="B56" s="213" t="s">
        <v>351</v>
      </c>
      <c r="C56" s="213" t="s">
        <v>77</v>
      </c>
      <c r="D56" s="213"/>
      <c r="E56" s="213" t="s">
        <v>62</v>
      </c>
      <c r="F56" s="213" t="s">
        <v>469</v>
      </c>
    </row>
    <row r="57" spans="1:28" ht="30">
      <c r="A57" s="4"/>
      <c r="B57" s="213" t="s">
        <v>318</v>
      </c>
      <c r="C57" s="213" t="s">
        <v>77</v>
      </c>
      <c r="D57" s="213" t="s">
        <v>131</v>
      </c>
      <c r="E57" s="213" t="s">
        <v>61</v>
      </c>
      <c r="F57" s="213" t="s">
        <v>406</v>
      </c>
    </row>
    <row r="58" spans="1:28" ht="15">
      <c r="A58" s="4"/>
      <c r="B58" s="213" t="s">
        <v>350</v>
      </c>
      <c r="C58" s="213" t="s">
        <v>77</v>
      </c>
      <c r="D58" s="213"/>
      <c r="E58" s="213" t="s">
        <v>62</v>
      </c>
      <c r="F58" s="213" t="s">
        <v>408</v>
      </c>
    </row>
    <row r="59" spans="1:28" ht="15">
      <c r="A59" s="4"/>
      <c r="B59" s="213" t="s">
        <v>352</v>
      </c>
      <c r="C59" s="213" t="s">
        <v>77</v>
      </c>
      <c r="D59" s="213" t="s">
        <v>131</v>
      </c>
      <c r="E59" s="213" t="s">
        <v>61</v>
      </c>
      <c r="F59" s="213" t="s">
        <v>469</v>
      </c>
    </row>
    <row r="60" spans="1:28" ht="15">
      <c r="A60" s="4"/>
      <c r="B60" s="213" t="s">
        <v>391</v>
      </c>
      <c r="C60" s="213" t="s">
        <v>71</v>
      </c>
      <c r="D60" s="213" t="s">
        <v>132</v>
      </c>
      <c r="E60" s="213" t="s">
        <v>62</v>
      </c>
      <c r="F60" s="213" t="s">
        <v>408</v>
      </c>
    </row>
    <row r="61" spans="1:28" ht="15">
      <c r="A61" s="4"/>
      <c r="B61" s="213" t="s">
        <v>347</v>
      </c>
      <c r="C61" s="213" t="s">
        <v>390</v>
      </c>
      <c r="D61" s="213"/>
      <c r="E61" s="213" t="s">
        <v>62</v>
      </c>
      <c r="F61" s="213" t="s">
        <v>407</v>
      </c>
    </row>
    <row r="62" spans="1:28" ht="15">
      <c r="A62" s="4"/>
      <c r="B62" s="213" t="s">
        <v>283</v>
      </c>
      <c r="C62" s="213" t="s">
        <v>390</v>
      </c>
      <c r="D62" s="213"/>
      <c r="E62" s="213" t="s">
        <v>62</v>
      </c>
      <c r="F62" s="213" t="s">
        <v>407</v>
      </c>
    </row>
    <row r="63" spans="1:28" ht="30">
      <c r="A63" s="4"/>
      <c r="B63" s="213" t="s">
        <v>396</v>
      </c>
      <c r="C63" s="213" t="s">
        <v>390</v>
      </c>
      <c r="D63" s="213"/>
      <c r="E63" s="213" t="s">
        <v>62</v>
      </c>
      <c r="F63" s="213" t="s">
        <v>405</v>
      </c>
    </row>
    <row r="64" spans="1:28" ht="15">
      <c r="A64" s="4"/>
      <c r="B64" s="213" t="s">
        <v>287</v>
      </c>
      <c r="C64" s="213" t="s">
        <v>390</v>
      </c>
      <c r="D64" s="213"/>
      <c r="E64" s="213" t="s">
        <v>63</v>
      </c>
      <c r="F64" s="213" t="s">
        <v>407</v>
      </c>
    </row>
    <row r="65" spans="1:6" ht="15">
      <c r="A65" s="4"/>
      <c r="B65" s="213" t="s">
        <v>288</v>
      </c>
      <c r="C65" s="213" t="s">
        <v>390</v>
      </c>
      <c r="D65" s="213"/>
      <c r="E65" s="213" t="s">
        <v>62</v>
      </c>
      <c r="F65" s="213" t="s">
        <v>407</v>
      </c>
    </row>
    <row r="66" spans="1:6" ht="15">
      <c r="A66" s="4"/>
      <c r="B66" s="213" t="s">
        <v>289</v>
      </c>
      <c r="C66" s="213" t="s">
        <v>390</v>
      </c>
      <c r="D66" s="213"/>
      <c r="E66" s="213" t="s">
        <v>62</v>
      </c>
      <c r="F66" s="213" t="s">
        <v>407</v>
      </c>
    </row>
    <row r="67" spans="1:6" ht="15">
      <c r="A67" s="4"/>
      <c r="B67" s="213" t="s">
        <v>290</v>
      </c>
      <c r="C67" s="213" t="s">
        <v>390</v>
      </c>
      <c r="D67" s="213"/>
      <c r="E67" s="213" t="s">
        <v>62</v>
      </c>
      <c r="F67" s="213" t="s">
        <v>407</v>
      </c>
    </row>
    <row r="68" spans="1:6" ht="15">
      <c r="A68" s="4"/>
      <c r="B68" s="213" t="s">
        <v>291</v>
      </c>
      <c r="C68" s="213" t="s">
        <v>390</v>
      </c>
      <c r="D68" s="213"/>
      <c r="E68" s="213" t="s">
        <v>62</v>
      </c>
      <c r="F68" s="213" t="s">
        <v>407</v>
      </c>
    </row>
    <row r="69" spans="1:6" ht="30">
      <c r="A69" s="4"/>
      <c r="B69" s="213" t="s">
        <v>399</v>
      </c>
      <c r="C69" s="213" t="s">
        <v>390</v>
      </c>
      <c r="D69" s="213"/>
      <c r="E69" s="213" t="s">
        <v>63</v>
      </c>
      <c r="F69" s="213" t="s">
        <v>405</v>
      </c>
    </row>
    <row r="70" spans="1:6" ht="30">
      <c r="A70" s="4"/>
      <c r="B70" s="213" t="s">
        <v>393</v>
      </c>
      <c r="C70" s="213" t="s">
        <v>390</v>
      </c>
      <c r="D70" s="213"/>
      <c r="E70" s="213" t="s">
        <v>61</v>
      </c>
      <c r="F70" s="213" t="s">
        <v>405</v>
      </c>
    </row>
    <row r="71" spans="1:6" ht="30">
      <c r="A71" s="4"/>
      <c r="B71" s="213" t="s">
        <v>394</v>
      </c>
      <c r="C71" s="213" t="s">
        <v>390</v>
      </c>
      <c r="D71" s="213"/>
      <c r="E71" s="213" t="s">
        <v>61</v>
      </c>
      <c r="F71" s="213" t="s">
        <v>405</v>
      </c>
    </row>
    <row r="72" spans="1:6" ht="15">
      <c r="A72" s="4"/>
      <c r="B72" s="213" t="s">
        <v>294</v>
      </c>
      <c r="C72" s="213" t="s">
        <v>390</v>
      </c>
      <c r="D72" s="213"/>
      <c r="E72" s="213" t="s">
        <v>62</v>
      </c>
      <c r="F72" s="213" t="s">
        <v>407</v>
      </c>
    </row>
    <row r="73" spans="1:6" ht="30">
      <c r="A73" s="4"/>
      <c r="B73" s="213" t="s">
        <v>398</v>
      </c>
      <c r="C73" s="213" t="s">
        <v>390</v>
      </c>
      <c r="D73" s="213"/>
      <c r="E73" s="213" t="s">
        <v>63</v>
      </c>
      <c r="F73" s="213" t="s">
        <v>405</v>
      </c>
    </row>
    <row r="74" spans="1:6" ht="15">
      <c r="A74" s="4"/>
      <c r="B74" s="213" t="s">
        <v>296</v>
      </c>
      <c r="C74" s="213" t="s">
        <v>390</v>
      </c>
      <c r="D74" s="213"/>
      <c r="E74" s="213" t="s">
        <v>62</v>
      </c>
      <c r="F74" s="213" t="s">
        <v>407</v>
      </c>
    </row>
    <row r="75" spans="1:6" ht="15">
      <c r="A75" s="4"/>
      <c r="B75" s="213" t="s">
        <v>298</v>
      </c>
      <c r="C75" s="213" t="s">
        <v>390</v>
      </c>
      <c r="D75" s="213"/>
      <c r="E75" s="213" t="s">
        <v>62</v>
      </c>
      <c r="F75" s="213" t="s">
        <v>407</v>
      </c>
    </row>
    <row r="76" spans="1:6" ht="15">
      <c r="A76" s="4"/>
      <c r="B76" s="213" t="s">
        <v>299</v>
      </c>
      <c r="C76" s="213" t="s">
        <v>390</v>
      </c>
      <c r="D76" s="213"/>
      <c r="E76" s="213" t="s">
        <v>62</v>
      </c>
      <c r="F76" s="213" t="s">
        <v>407</v>
      </c>
    </row>
    <row r="77" spans="1:6" ht="30">
      <c r="A77" s="4"/>
      <c r="B77" s="213" t="s">
        <v>300</v>
      </c>
      <c r="C77" s="213" t="s">
        <v>390</v>
      </c>
      <c r="D77" s="213"/>
      <c r="E77" s="213" t="s">
        <v>62</v>
      </c>
      <c r="F77" s="213" t="s">
        <v>405</v>
      </c>
    </row>
    <row r="78" spans="1:6" ht="15">
      <c r="A78" s="4"/>
      <c r="B78" s="213" t="s">
        <v>301</v>
      </c>
      <c r="C78" s="213" t="s">
        <v>390</v>
      </c>
      <c r="D78" s="213"/>
      <c r="E78" s="213" t="s">
        <v>61</v>
      </c>
      <c r="F78" s="213" t="s">
        <v>407</v>
      </c>
    </row>
    <row r="79" spans="1:6" ht="15">
      <c r="A79" s="4"/>
      <c r="B79" s="213" t="s">
        <v>302</v>
      </c>
      <c r="C79" s="213" t="s">
        <v>390</v>
      </c>
      <c r="D79" s="213"/>
      <c r="E79" s="213" t="s">
        <v>61</v>
      </c>
      <c r="F79" s="213" t="s">
        <v>407</v>
      </c>
    </row>
    <row r="80" spans="1:6" ht="15">
      <c r="A80" s="4"/>
      <c r="B80" s="213" t="s">
        <v>303</v>
      </c>
      <c r="C80" s="213" t="s">
        <v>390</v>
      </c>
      <c r="D80" s="213"/>
      <c r="E80" s="213" t="s">
        <v>62</v>
      </c>
      <c r="F80" s="213" t="s">
        <v>407</v>
      </c>
    </row>
    <row r="81" spans="1:6" ht="15">
      <c r="A81" s="4"/>
      <c r="B81" s="213" t="s">
        <v>305</v>
      </c>
      <c r="C81" s="213" t="s">
        <v>390</v>
      </c>
      <c r="D81" s="213"/>
      <c r="E81" s="213" t="s">
        <v>62</v>
      </c>
      <c r="F81" s="213" t="s">
        <v>407</v>
      </c>
    </row>
    <row r="82" spans="1:6" ht="30">
      <c r="A82" s="4"/>
      <c r="B82" s="213" t="s">
        <v>306</v>
      </c>
      <c r="C82" s="213" t="s">
        <v>390</v>
      </c>
      <c r="D82" s="213"/>
      <c r="E82" s="213" t="s">
        <v>62</v>
      </c>
      <c r="F82" s="213" t="s">
        <v>405</v>
      </c>
    </row>
    <row r="83" spans="1:6" ht="30">
      <c r="A83" s="4"/>
      <c r="B83" s="213" t="s">
        <v>400</v>
      </c>
      <c r="C83" s="213" t="s">
        <v>390</v>
      </c>
      <c r="D83" s="213"/>
      <c r="E83" s="213" t="s">
        <v>62</v>
      </c>
      <c r="F83" s="213" t="s">
        <v>405</v>
      </c>
    </row>
    <row r="84" spans="1:6" ht="15">
      <c r="A84" s="4"/>
      <c r="B84" s="213" t="s">
        <v>293</v>
      </c>
      <c r="C84" s="213" t="s">
        <v>390</v>
      </c>
      <c r="D84" s="213"/>
      <c r="E84" s="213" t="s">
        <v>62</v>
      </c>
      <c r="F84" s="213" t="s">
        <v>407</v>
      </c>
    </row>
    <row r="85" spans="1:6" ht="30">
      <c r="A85" s="4"/>
      <c r="B85" s="213" t="s">
        <v>308</v>
      </c>
      <c r="C85" s="213" t="s">
        <v>390</v>
      </c>
      <c r="D85" s="213"/>
      <c r="E85" s="213" t="s">
        <v>62</v>
      </c>
      <c r="F85" s="213" t="s">
        <v>405</v>
      </c>
    </row>
    <row r="86" spans="1:6" ht="15">
      <c r="A86" s="4"/>
      <c r="B86" s="213" t="s">
        <v>309</v>
      </c>
      <c r="C86" s="213" t="s">
        <v>390</v>
      </c>
      <c r="D86" s="213"/>
      <c r="E86" s="213" t="s">
        <v>62</v>
      </c>
      <c r="F86" s="213" t="s">
        <v>407</v>
      </c>
    </row>
    <row r="87" spans="1:6" ht="15">
      <c r="A87" s="4"/>
      <c r="B87" s="213" t="s">
        <v>310</v>
      </c>
      <c r="C87" s="213" t="s">
        <v>390</v>
      </c>
      <c r="D87" s="213"/>
      <c r="E87" s="213" t="s">
        <v>63</v>
      </c>
      <c r="F87" s="213" t="s">
        <v>407</v>
      </c>
    </row>
    <row r="88" spans="1:6" ht="15">
      <c r="A88" s="4"/>
      <c r="B88" s="213" t="s">
        <v>313</v>
      </c>
      <c r="C88" s="213" t="s">
        <v>390</v>
      </c>
      <c r="D88" s="213"/>
      <c r="E88" s="213" t="s">
        <v>62</v>
      </c>
      <c r="F88" s="213" t="s">
        <v>407</v>
      </c>
    </row>
    <row r="89" spans="1:6" ht="15">
      <c r="A89" s="4"/>
      <c r="B89" s="213" t="s">
        <v>312</v>
      </c>
      <c r="C89" s="213" t="s">
        <v>390</v>
      </c>
      <c r="D89" s="213"/>
      <c r="E89" s="213" t="s">
        <v>63</v>
      </c>
      <c r="F89" s="213" t="s">
        <v>407</v>
      </c>
    </row>
    <row r="90" spans="1:6" ht="15">
      <c r="A90" s="4"/>
      <c r="B90" s="213" t="s">
        <v>315</v>
      </c>
      <c r="C90" s="213" t="s">
        <v>390</v>
      </c>
      <c r="D90" s="213"/>
      <c r="E90" s="213" t="s">
        <v>62</v>
      </c>
      <c r="F90" s="213" t="s">
        <v>407</v>
      </c>
    </row>
    <row r="91" spans="1:6" ht="30">
      <c r="A91" s="4"/>
      <c r="B91" s="213" t="s">
        <v>397</v>
      </c>
      <c r="C91" s="213" t="s">
        <v>390</v>
      </c>
      <c r="D91" s="213"/>
      <c r="E91" s="213" t="s">
        <v>61</v>
      </c>
      <c r="F91" s="213" t="s">
        <v>405</v>
      </c>
    </row>
    <row r="92" spans="1:6" ht="15">
      <c r="A92" s="4"/>
      <c r="B92" s="213" t="s">
        <v>317</v>
      </c>
      <c r="C92" s="213" t="s">
        <v>390</v>
      </c>
      <c r="D92" s="213"/>
      <c r="E92" s="213" t="s">
        <v>62</v>
      </c>
      <c r="F92" s="213" t="s">
        <v>407</v>
      </c>
    </row>
    <row r="93" spans="1:6" ht="15">
      <c r="A93" s="4"/>
      <c r="B93" s="213" t="s">
        <v>319</v>
      </c>
      <c r="C93" s="213" t="s">
        <v>390</v>
      </c>
      <c r="D93" s="213"/>
      <c r="E93" s="213" t="s">
        <v>62</v>
      </c>
      <c r="F93" s="213" t="s">
        <v>407</v>
      </c>
    </row>
    <row r="94" spans="1:6" ht="15">
      <c r="A94" s="4"/>
      <c r="B94" s="213" t="s">
        <v>321</v>
      </c>
      <c r="C94" s="213" t="s">
        <v>390</v>
      </c>
      <c r="D94" s="213"/>
      <c r="E94" s="213" t="s">
        <v>61</v>
      </c>
      <c r="F94" s="213" t="s">
        <v>407</v>
      </c>
    </row>
    <row r="95" spans="1:6" ht="30">
      <c r="A95" s="4"/>
      <c r="B95" s="213" t="s">
        <v>320</v>
      </c>
      <c r="C95" s="213" t="s">
        <v>390</v>
      </c>
      <c r="D95" s="213"/>
      <c r="E95" s="213" t="s">
        <v>61</v>
      </c>
      <c r="F95" s="213" t="s">
        <v>405</v>
      </c>
    </row>
    <row r="96" spans="1:6" ht="30">
      <c r="A96" s="4"/>
      <c r="B96" s="213" t="s">
        <v>349</v>
      </c>
      <c r="C96" s="213" t="s">
        <v>390</v>
      </c>
      <c r="D96" s="213"/>
      <c r="E96" s="213" t="s">
        <v>61</v>
      </c>
      <c r="F96" s="213" t="s">
        <v>407</v>
      </c>
    </row>
    <row r="97" spans="1:6" ht="15">
      <c r="A97" s="4"/>
      <c r="B97" s="213" t="s">
        <v>332</v>
      </c>
      <c r="C97" s="213" t="s">
        <v>390</v>
      </c>
      <c r="D97" s="213"/>
      <c r="E97" s="213" t="s">
        <v>61</v>
      </c>
      <c r="F97" s="213" t="s">
        <v>407</v>
      </c>
    </row>
    <row r="98" spans="1:6" ht="15">
      <c r="A98" s="4"/>
      <c r="B98" s="213" t="s">
        <v>284</v>
      </c>
      <c r="C98" s="213" t="s">
        <v>390</v>
      </c>
      <c r="D98" s="213"/>
      <c r="E98" s="213" t="s">
        <v>62</v>
      </c>
      <c r="F98" s="213" t="s">
        <v>407</v>
      </c>
    </row>
    <row r="99" spans="1:6" ht="15">
      <c r="A99" s="4"/>
      <c r="B99" s="213" t="s">
        <v>395</v>
      </c>
      <c r="C99" s="213" t="s">
        <v>390</v>
      </c>
      <c r="D99" s="213"/>
      <c r="E99" s="213" t="s">
        <v>63</v>
      </c>
      <c r="F99" s="213" t="s">
        <v>407</v>
      </c>
    </row>
    <row r="100" spans="1:6" ht="15">
      <c r="A100" s="4"/>
      <c r="B100" s="213" t="s">
        <v>343</v>
      </c>
      <c r="C100" s="213" t="s">
        <v>390</v>
      </c>
      <c r="D100" s="213"/>
      <c r="E100" s="213" t="s">
        <v>61</v>
      </c>
      <c r="F100" s="213" t="s">
        <v>407</v>
      </c>
    </row>
    <row r="101" spans="1:6" ht="15">
      <c r="A101" s="4"/>
      <c r="B101" s="213" t="s">
        <v>295</v>
      </c>
      <c r="C101" s="213" t="s">
        <v>390</v>
      </c>
      <c r="D101" s="213"/>
      <c r="E101" s="213" t="s">
        <v>62</v>
      </c>
      <c r="F101" s="213" t="s">
        <v>407</v>
      </c>
    </row>
    <row r="102" spans="1:6">
      <c r="B102" s="202"/>
      <c r="C102" s="202"/>
      <c r="D102" s="202"/>
      <c r="E102" s="202"/>
      <c r="F102" s="202"/>
    </row>
  </sheetData>
  <sheetProtection algorithmName="SHA-512" hashValue="M12Q98LshS5tCjl+bhMFrGlOmG+whoYUJ2e9ICUA9ScYQRKuLlLqPYKl01KUw+mmCs2Tf5n/TJhCp2aS0yIICw==" saltValue="JR+A0kfftDa4585SpLL9rg==" spinCount="100000" sheet="1" sort="0" autoFilter="0" pivotTables="0"/>
  <mergeCells count="1">
    <mergeCell ref="B3:P3"/>
  </mergeCells>
  <pageMargins left="0.7" right="0.7" top="0.75" bottom="0.75" header="0.3" footer="0.3"/>
  <pageSetup paperSize="9"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rgb="FF33CCCC"/>
  </sheetPr>
  <dimension ref="A2:X78"/>
  <sheetViews>
    <sheetView showGridLines="0" zoomScaleNormal="100" workbookViewId="0">
      <pane xSplit="2" ySplit="4" topLeftCell="C5" activePane="bottomRight" state="frozen"/>
      <selection activeCell="Q36" sqref="Q36"/>
      <selection pane="topRight" activeCell="Q36" sqref="Q36"/>
      <selection pane="bottomLeft" activeCell="Q36" sqref="Q36"/>
      <selection pane="bottomRight"/>
    </sheetView>
  </sheetViews>
  <sheetFormatPr baseColWidth="10" defaultColWidth="8.83203125" defaultRowHeight="14"/>
  <cols>
    <col min="1" max="1" width="3.83203125" style="5" customWidth="1"/>
    <col min="2" max="2" width="35" customWidth="1"/>
    <col min="3" max="3" width="18.83203125" style="223" customWidth="1"/>
    <col min="4" max="4" width="13.5" style="223" customWidth="1"/>
    <col min="5" max="6" width="20.33203125" style="290" customWidth="1"/>
    <col min="7" max="9" width="20.33203125" customWidth="1"/>
    <col min="10" max="10" width="20.33203125" style="308" customWidth="1"/>
    <col min="11" max="12" width="20.33203125" customWidth="1"/>
    <col min="13" max="13" width="19.83203125" customWidth="1"/>
    <col min="15" max="15" width="18.1640625" bestFit="1" customWidth="1"/>
    <col min="16" max="16" width="8.83203125" bestFit="1" customWidth="1"/>
    <col min="17" max="24" width="20.33203125" style="297" customWidth="1"/>
  </cols>
  <sheetData>
    <row r="2" spans="1:24" ht="25">
      <c r="A2" s="2"/>
      <c r="B2" s="218" t="s">
        <v>521</v>
      </c>
      <c r="C2" s="219"/>
      <c r="D2" s="219"/>
    </row>
    <row r="3" spans="1:24" s="34" customFormat="1" ht="49" customHeight="1">
      <c r="A3" s="98"/>
      <c r="B3" s="339" t="s">
        <v>520</v>
      </c>
      <c r="C3" s="339"/>
      <c r="D3" s="339"/>
      <c r="E3" s="339"/>
      <c r="F3" s="339"/>
      <c r="G3" s="339"/>
      <c r="H3" s="339"/>
      <c r="I3" s="339"/>
      <c r="J3" s="339"/>
      <c r="K3" s="339"/>
      <c r="L3" s="339"/>
      <c r="Q3" s="298"/>
      <c r="R3" s="298"/>
      <c r="S3" s="298"/>
      <c r="T3" s="298"/>
      <c r="U3" s="298"/>
      <c r="V3" s="298"/>
      <c r="W3" s="298"/>
      <c r="X3" s="298"/>
    </row>
    <row r="4" spans="1:24" s="34" customFormat="1" ht="30">
      <c r="A4" s="3"/>
      <c r="B4" s="195" t="s">
        <v>66</v>
      </c>
      <c r="C4" s="195" t="s">
        <v>267</v>
      </c>
      <c r="D4" s="195" t="s">
        <v>130</v>
      </c>
      <c r="E4" s="299" t="s">
        <v>503</v>
      </c>
      <c r="F4" s="299" t="s">
        <v>504</v>
      </c>
      <c r="G4" s="299" t="s">
        <v>505</v>
      </c>
      <c r="H4" s="299" t="s">
        <v>509</v>
      </c>
      <c r="I4" s="299" t="s">
        <v>510</v>
      </c>
      <c r="J4" s="307" t="s">
        <v>278</v>
      </c>
      <c r="K4" s="299" t="s">
        <v>438</v>
      </c>
      <c r="L4" s="299" t="s">
        <v>279</v>
      </c>
    </row>
    <row r="5" spans="1:24" ht="18">
      <c r="A5" s="250"/>
      <c r="B5" s="16" t="s">
        <v>59</v>
      </c>
      <c r="C5" s="16" t="s">
        <v>390</v>
      </c>
      <c r="D5" s="16"/>
      <c r="E5" s="48" t="s">
        <v>151</v>
      </c>
      <c r="F5" s="61"/>
      <c r="G5" s="61"/>
      <c r="H5" s="311">
        <v>5</v>
      </c>
      <c r="I5" s="311">
        <v>5</v>
      </c>
      <c r="J5" s="311" t="s">
        <v>143</v>
      </c>
      <c r="K5" s="311"/>
      <c r="L5" s="311"/>
      <c r="Q5"/>
      <c r="R5"/>
      <c r="S5"/>
      <c r="T5"/>
      <c r="U5"/>
      <c r="V5"/>
      <c r="W5"/>
      <c r="X5"/>
    </row>
    <row r="6" spans="1:24" ht="15">
      <c r="B6" s="16" t="s">
        <v>58</v>
      </c>
      <c r="C6" s="16" t="s">
        <v>390</v>
      </c>
      <c r="D6" s="16"/>
      <c r="E6" s="48" t="s">
        <v>151</v>
      </c>
      <c r="F6" s="61"/>
      <c r="G6" s="61"/>
      <c r="H6" s="311">
        <v>5</v>
      </c>
      <c r="I6" s="311">
        <v>5</v>
      </c>
      <c r="J6" s="311">
        <v>5.5</v>
      </c>
      <c r="K6" s="311"/>
      <c r="L6" s="311"/>
      <c r="Q6"/>
      <c r="R6"/>
      <c r="S6"/>
      <c r="T6"/>
      <c r="U6"/>
      <c r="V6"/>
      <c r="W6"/>
      <c r="X6"/>
    </row>
    <row r="7" spans="1:24" ht="15">
      <c r="B7" s="296" t="s">
        <v>55</v>
      </c>
      <c r="C7" s="296" t="s">
        <v>390</v>
      </c>
      <c r="D7" s="296"/>
      <c r="E7" s="301" t="s">
        <v>135</v>
      </c>
      <c r="F7" s="300"/>
      <c r="G7" s="300"/>
      <c r="H7" s="312" t="s">
        <v>133</v>
      </c>
      <c r="I7" s="312" t="s">
        <v>133</v>
      </c>
      <c r="J7" s="312" t="s">
        <v>133</v>
      </c>
      <c r="K7" s="312" t="s">
        <v>133</v>
      </c>
      <c r="L7" s="312" t="s">
        <v>133</v>
      </c>
      <c r="Q7"/>
      <c r="R7"/>
      <c r="S7"/>
      <c r="T7"/>
      <c r="U7"/>
      <c r="V7"/>
      <c r="W7"/>
      <c r="X7"/>
    </row>
    <row r="8" spans="1:24" ht="15">
      <c r="B8" s="16" t="s">
        <v>522</v>
      </c>
      <c r="C8" s="16" t="s">
        <v>77</v>
      </c>
      <c r="D8" s="16"/>
      <c r="E8" s="48" t="s">
        <v>151</v>
      </c>
      <c r="F8" s="61" t="s">
        <v>137</v>
      </c>
      <c r="G8" s="61"/>
      <c r="H8" s="311">
        <v>5</v>
      </c>
      <c r="I8" s="311">
        <v>4.5</v>
      </c>
      <c r="J8" s="311">
        <v>3.5</v>
      </c>
      <c r="K8" s="311">
        <v>3.5</v>
      </c>
      <c r="L8" s="311"/>
      <c r="Q8"/>
      <c r="R8"/>
      <c r="S8"/>
      <c r="T8"/>
      <c r="U8"/>
      <c r="V8"/>
      <c r="W8"/>
      <c r="X8"/>
    </row>
    <row r="9" spans="1:24" ht="15">
      <c r="A9" s="225"/>
      <c r="B9" s="16" t="s">
        <v>523</v>
      </c>
      <c r="C9" s="16" t="s">
        <v>77</v>
      </c>
      <c r="D9" s="16"/>
      <c r="E9" s="48" t="s">
        <v>151</v>
      </c>
      <c r="F9" s="61" t="s">
        <v>137</v>
      </c>
      <c r="G9" s="61"/>
      <c r="H9" s="311">
        <v>5</v>
      </c>
      <c r="I9" s="311">
        <v>4.5</v>
      </c>
      <c r="J9" s="311">
        <v>3.5</v>
      </c>
      <c r="K9" s="311">
        <v>3.5</v>
      </c>
      <c r="L9" s="311"/>
      <c r="Q9"/>
      <c r="R9"/>
      <c r="S9"/>
      <c r="T9"/>
      <c r="U9"/>
      <c r="V9"/>
      <c r="W9"/>
      <c r="X9"/>
    </row>
    <row r="10" spans="1:24" ht="15">
      <c r="A10" s="225"/>
      <c r="B10" s="16" t="s">
        <v>50</v>
      </c>
      <c r="C10" s="16" t="s">
        <v>77</v>
      </c>
      <c r="D10" s="16" t="s">
        <v>131</v>
      </c>
      <c r="E10" s="48" t="s">
        <v>134</v>
      </c>
      <c r="F10" s="61"/>
      <c r="G10" s="61"/>
      <c r="H10" s="311">
        <v>5</v>
      </c>
      <c r="I10" s="311">
        <v>5</v>
      </c>
      <c r="J10" s="311">
        <v>3.5</v>
      </c>
      <c r="K10" s="311"/>
      <c r="L10" s="311"/>
      <c r="Q10"/>
      <c r="R10"/>
      <c r="S10"/>
      <c r="T10"/>
      <c r="U10"/>
      <c r="V10"/>
      <c r="W10"/>
      <c r="X10"/>
    </row>
    <row r="11" spans="1:24" ht="15">
      <c r="B11" s="16" t="s">
        <v>49</v>
      </c>
      <c r="C11" s="16" t="s">
        <v>77</v>
      </c>
      <c r="D11" s="16" t="s">
        <v>131</v>
      </c>
      <c r="E11" s="48" t="s">
        <v>134</v>
      </c>
      <c r="F11" s="61" t="s">
        <v>134</v>
      </c>
      <c r="G11" s="61"/>
      <c r="H11" s="311">
        <v>6</v>
      </c>
      <c r="I11" s="311">
        <v>5</v>
      </c>
      <c r="J11" s="311">
        <v>4</v>
      </c>
      <c r="K11" s="311">
        <v>3</v>
      </c>
      <c r="L11" s="311"/>
      <c r="Q11"/>
      <c r="R11"/>
      <c r="S11"/>
      <c r="T11"/>
      <c r="U11"/>
      <c r="V11"/>
      <c r="W11"/>
      <c r="X11"/>
    </row>
    <row r="12" spans="1:24" ht="15">
      <c r="B12" s="16" t="s">
        <v>47</v>
      </c>
      <c r="C12" s="16" t="s">
        <v>77</v>
      </c>
      <c r="D12" s="16" t="s">
        <v>131</v>
      </c>
      <c r="E12" s="48" t="s">
        <v>151</v>
      </c>
      <c r="F12" s="61" t="s">
        <v>134</v>
      </c>
      <c r="G12" s="61"/>
      <c r="H12" s="311">
        <v>5.5</v>
      </c>
      <c r="I12" s="311">
        <v>4.5</v>
      </c>
      <c r="J12" s="311">
        <v>3.5</v>
      </c>
      <c r="K12" s="311"/>
      <c r="L12" s="311">
        <v>4.5</v>
      </c>
      <c r="Q12"/>
      <c r="R12"/>
      <c r="S12"/>
      <c r="T12"/>
      <c r="U12"/>
      <c r="V12"/>
      <c r="W12"/>
      <c r="X12"/>
    </row>
    <row r="13" spans="1:24" ht="15">
      <c r="B13" s="16" t="s">
        <v>144</v>
      </c>
      <c r="C13" s="16" t="s">
        <v>77</v>
      </c>
      <c r="D13" s="16"/>
      <c r="E13" s="48" t="s">
        <v>135</v>
      </c>
      <c r="F13" s="61"/>
      <c r="G13" s="61"/>
      <c r="H13" s="311" t="s">
        <v>133</v>
      </c>
      <c r="I13" s="311" t="s">
        <v>133</v>
      </c>
      <c r="J13" s="311" t="s">
        <v>133</v>
      </c>
      <c r="K13" s="311"/>
      <c r="L13" s="311"/>
      <c r="Q13"/>
      <c r="R13"/>
      <c r="S13"/>
      <c r="T13"/>
      <c r="U13"/>
      <c r="V13"/>
      <c r="W13"/>
      <c r="X13"/>
    </row>
    <row r="14" spans="1:24" ht="15">
      <c r="B14" s="16" t="s">
        <v>45</v>
      </c>
      <c r="C14" s="16" t="s">
        <v>77</v>
      </c>
      <c r="D14" s="16" t="s">
        <v>131</v>
      </c>
      <c r="E14" s="48" t="s">
        <v>151</v>
      </c>
      <c r="F14" s="61"/>
      <c r="G14" s="61"/>
      <c r="H14" s="311">
        <v>6</v>
      </c>
      <c r="I14" s="311">
        <v>4.5</v>
      </c>
      <c r="J14" s="311">
        <v>3</v>
      </c>
      <c r="K14" s="311"/>
      <c r="L14" s="311"/>
      <c r="Q14"/>
      <c r="R14"/>
      <c r="S14"/>
      <c r="T14"/>
      <c r="U14"/>
      <c r="V14"/>
      <c r="W14"/>
      <c r="X14"/>
    </row>
    <row r="15" spans="1:24" ht="15">
      <c r="B15" s="16" t="s">
        <v>126</v>
      </c>
      <c r="C15" s="16" t="s">
        <v>77</v>
      </c>
      <c r="D15" s="16" t="s">
        <v>131</v>
      </c>
      <c r="E15" s="48" t="s">
        <v>151</v>
      </c>
      <c r="F15" s="61" t="s">
        <v>136</v>
      </c>
      <c r="G15" s="61"/>
      <c r="H15" s="311">
        <v>6</v>
      </c>
      <c r="I15" s="311">
        <v>5</v>
      </c>
      <c r="J15" s="311">
        <v>3.5</v>
      </c>
      <c r="K15" s="311">
        <v>4</v>
      </c>
      <c r="L15" s="311"/>
      <c r="Q15"/>
      <c r="R15"/>
      <c r="S15"/>
      <c r="T15"/>
      <c r="U15"/>
      <c r="V15"/>
      <c r="W15"/>
      <c r="X15"/>
    </row>
    <row r="16" spans="1:24" ht="15">
      <c r="B16" s="16" t="s">
        <v>346</v>
      </c>
      <c r="C16" s="16" t="s">
        <v>77</v>
      </c>
      <c r="D16" s="16"/>
      <c r="E16" s="48" t="s">
        <v>151</v>
      </c>
      <c r="F16" s="61"/>
      <c r="G16" s="61"/>
      <c r="H16" s="311">
        <v>5</v>
      </c>
      <c r="I16" s="311">
        <v>5</v>
      </c>
      <c r="J16" s="311">
        <v>4</v>
      </c>
      <c r="K16" s="311"/>
      <c r="L16" s="311"/>
      <c r="Q16"/>
      <c r="R16"/>
      <c r="S16"/>
      <c r="T16"/>
      <c r="U16"/>
      <c r="V16"/>
      <c r="W16"/>
      <c r="X16"/>
    </row>
    <row r="17" spans="2:24" ht="15">
      <c r="B17" s="16" t="s">
        <v>43</v>
      </c>
      <c r="C17" s="16" t="s">
        <v>77</v>
      </c>
      <c r="D17" s="16" t="s">
        <v>131</v>
      </c>
      <c r="E17" s="48" t="s">
        <v>135</v>
      </c>
      <c r="F17" s="61"/>
      <c r="G17" s="61"/>
      <c r="H17" s="311">
        <v>4.5</v>
      </c>
      <c r="I17" s="311">
        <v>4.5</v>
      </c>
      <c r="J17" s="311">
        <v>3</v>
      </c>
      <c r="K17" s="311">
        <v>2.5</v>
      </c>
      <c r="L17" s="311"/>
      <c r="Q17"/>
      <c r="R17"/>
      <c r="S17"/>
      <c r="T17"/>
      <c r="U17"/>
      <c r="V17"/>
      <c r="W17"/>
      <c r="X17"/>
    </row>
    <row r="18" spans="2:24" ht="15">
      <c r="B18" s="16" t="s">
        <v>41</v>
      </c>
      <c r="C18" s="16" t="s">
        <v>77</v>
      </c>
      <c r="D18" s="16" t="s">
        <v>131</v>
      </c>
      <c r="E18" s="48" t="s">
        <v>151</v>
      </c>
      <c r="F18" s="61"/>
      <c r="G18" s="61" t="s">
        <v>439</v>
      </c>
      <c r="H18" s="311">
        <v>6</v>
      </c>
      <c r="I18" s="311">
        <v>5</v>
      </c>
      <c r="J18" s="311">
        <v>3</v>
      </c>
      <c r="K18" s="311"/>
      <c r="L18" s="311">
        <v>5</v>
      </c>
      <c r="Q18"/>
      <c r="R18"/>
      <c r="S18"/>
      <c r="T18"/>
      <c r="U18"/>
      <c r="V18"/>
      <c r="W18"/>
      <c r="X18"/>
    </row>
    <row r="19" spans="2:24" ht="15">
      <c r="B19" s="16" t="s">
        <v>40</v>
      </c>
      <c r="C19" s="16" t="s">
        <v>77</v>
      </c>
      <c r="D19" s="16" t="s">
        <v>131</v>
      </c>
      <c r="E19" s="48" t="s">
        <v>151</v>
      </c>
      <c r="F19" s="61" t="s">
        <v>150</v>
      </c>
      <c r="G19" s="61"/>
      <c r="H19" s="311">
        <v>6</v>
      </c>
      <c r="I19" s="311">
        <v>5</v>
      </c>
      <c r="J19" s="311">
        <v>3.5</v>
      </c>
      <c r="K19" s="311"/>
      <c r="L19" s="311"/>
      <c r="Q19"/>
      <c r="R19"/>
      <c r="S19"/>
      <c r="T19"/>
      <c r="U19"/>
      <c r="V19"/>
      <c r="W19"/>
      <c r="X19"/>
    </row>
    <row r="20" spans="2:24" ht="15">
      <c r="B20" s="16" t="s">
        <v>38</v>
      </c>
      <c r="C20" s="16" t="s">
        <v>77</v>
      </c>
      <c r="D20" s="16"/>
      <c r="E20" s="48" t="s">
        <v>151</v>
      </c>
      <c r="F20" s="61" t="s">
        <v>135</v>
      </c>
      <c r="G20" s="61"/>
      <c r="H20" s="311">
        <v>5.5</v>
      </c>
      <c r="I20" s="311">
        <v>5.5</v>
      </c>
      <c r="J20" s="311">
        <v>4</v>
      </c>
      <c r="K20" s="311">
        <v>4</v>
      </c>
      <c r="L20" s="311"/>
      <c r="Q20"/>
      <c r="R20"/>
      <c r="S20"/>
      <c r="T20"/>
      <c r="U20"/>
      <c r="V20"/>
      <c r="W20"/>
      <c r="X20"/>
    </row>
    <row r="21" spans="2:24" ht="15">
      <c r="B21" s="16" t="s">
        <v>37</v>
      </c>
      <c r="C21" s="16" t="s">
        <v>77</v>
      </c>
      <c r="D21" s="16"/>
      <c r="E21" s="48" t="s">
        <v>151</v>
      </c>
      <c r="F21" s="61" t="s">
        <v>135</v>
      </c>
      <c r="G21" s="61"/>
      <c r="H21" s="311">
        <v>5</v>
      </c>
      <c r="I21" s="311">
        <v>4.5</v>
      </c>
      <c r="J21" s="311">
        <v>4</v>
      </c>
      <c r="K21" s="311">
        <v>4</v>
      </c>
      <c r="L21" s="311"/>
      <c r="Q21"/>
      <c r="R21"/>
      <c r="S21"/>
      <c r="T21"/>
      <c r="U21"/>
      <c r="V21"/>
      <c r="W21"/>
      <c r="X21"/>
    </row>
    <row r="22" spans="2:24" ht="15">
      <c r="B22" s="16" t="s">
        <v>36</v>
      </c>
      <c r="C22" s="16" t="s">
        <v>77</v>
      </c>
      <c r="D22" s="16" t="s">
        <v>131</v>
      </c>
      <c r="E22" s="48" t="s">
        <v>135</v>
      </c>
      <c r="F22" s="61"/>
      <c r="G22" s="61"/>
      <c r="H22" s="311">
        <v>6</v>
      </c>
      <c r="I22" s="311">
        <v>5</v>
      </c>
      <c r="J22" s="311">
        <v>3.5</v>
      </c>
      <c r="K22" s="311">
        <v>2</v>
      </c>
      <c r="L22" s="311">
        <v>6</v>
      </c>
      <c r="Q22"/>
      <c r="R22"/>
      <c r="S22"/>
      <c r="T22"/>
      <c r="U22"/>
      <c r="V22"/>
      <c r="W22"/>
      <c r="X22"/>
    </row>
    <row r="23" spans="2:24" ht="15">
      <c r="B23" s="16" t="s">
        <v>35</v>
      </c>
      <c r="C23" s="16" t="s">
        <v>77</v>
      </c>
      <c r="D23" s="16" t="s">
        <v>131</v>
      </c>
      <c r="E23" s="48" t="s">
        <v>135</v>
      </c>
      <c r="F23" s="61"/>
      <c r="G23" s="61"/>
      <c r="H23" s="311">
        <v>5.5</v>
      </c>
      <c r="I23" s="311">
        <v>5</v>
      </c>
      <c r="J23" s="311">
        <v>3.5</v>
      </c>
      <c r="K23" s="311">
        <v>2</v>
      </c>
      <c r="L23" s="311">
        <v>3.5</v>
      </c>
      <c r="Q23"/>
      <c r="R23"/>
      <c r="S23"/>
      <c r="T23"/>
      <c r="U23"/>
      <c r="V23"/>
      <c r="W23"/>
      <c r="X23"/>
    </row>
    <row r="24" spans="2:24" ht="15">
      <c r="B24" s="16" t="s">
        <v>34</v>
      </c>
      <c r="C24" s="16" t="s">
        <v>77</v>
      </c>
      <c r="D24" s="16" t="s">
        <v>131</v>
      </c>
      <c r="E24" s="48" t="s">
        <v>151</v>
      </c>
      <c r="F24" s="61"/>
      <c r="G24" s="61"/>
      <c r="H24" s="311" t="s">
        <v>133</v>
      </c>
      <c r="I24" s="311" t="s">
        <v>133</v>
      </c>
      <c r="J24" s="311" t="s">
        <v>133</v>
      </c>
      <c r="K24" s="311">
        <v>2</v>
      </c>
      <c r="L24" s="311"/>
      <c r="Q24"/>
      <c r="R24"/>
      <c r="S24"/>
      <c r="T24"/>
      <c r="U24"/>
      <c r="V24"/>
      <c r="W24"/>
      <c r="X24"/>
    </row>
    <row r="25" spans="2:24" ht="15">
      <c r="B25" s="16" t="s">
        <v>33</v>
      </c>
      <c r="C25" s="16" t="s">
        <v>77</v>
      </c>
      <c r="D25" s="16"/>
      <c r="E25" s="48" t="s">
        <v>151</v>
      </c>
      <c r="F25" s="61" t="s">
        <v>135</v>
      </c>
      <c r="G25" s="61"/>
      <c r="H25" s="311">
        <v>5</v>
      </c>
      <c r="I25" s="311">
        <v>4.5</v>
      </c>
      <c r="J25" s="311">
        <v>4</v>
      </c>
      <c r="K25" s="311">
        <v>4</v>
      </c>
      <c r="L25" s="311"/>
      <c r="Q25"/>
      <c r="R25"/>
      <c r="S25"/>
      <c r="T25"/>
      <c r="U25"/>
      <c r="V25"/>
      <c r="W25"/>
      <c r="X25"/>
    </row>
    <row r="26" spans="2:24" ht="15">
      <c r="B26" s="16" t="s">
        <v>32</v>
      </c>
      <c r="C26" s="16" t="s">
        <v>77</v>
      </c>
      <c r="D26" s="16" t="s">
        <v>131</v>
      </c>
      <c r="E26" s="48" t="s">
        <v>151</v>
      </c>
      <c r="F26" s="61"/>
      <c r="G26" s="61"/>
      <c r="H26" s="311" t="s">
        <v>133</v>
      </c>
      <c r="I26" s="311" t="s">
        <v>133</v>
      </c>
      <c r="J26" s="311" t="s">
        <v>133</v>
      </c>
      <c r="K26" s="311"/>
      <c r="L26" s="311"/>
      <c r="Q26"/>
      <c r="R26"/>
      <c r="S26"/>
      <c r="T26"/>
      <c r="U26"/>
      <c r="V26"/>
      <c r="W26"/>
      <c r="X26"/>
    </row>
    <row r="27" spans="2:24" ht="15">
      <c r="B27" s="16" t="s">
        <v>31</v>
      </c>
      <c r="C27" s="16" t="s">
        <v>77</v>
      </c>
      <c r="D27" s="16" t="s">
        <v>131</v>
      </c>
      <c r="E27" s="48" t="s">
        <v>151</v>
      </c>
      <c r="F27" s="61"/>
      <c r="G27" s="61"/>
      <c r="H27" s="311">
        <v>5.5</v>
      </c>
      <c r="I27" s="311">
        <v>5</v>
      </c>
      <c r="J27" s="311">
        <v>3.5</v>
      </c>
      <c r="K27" s="311">
        <v>2</v>
      </c>
      <c r="L27" s="311"/>
      <c r="Q27"/>
      <c r="R27"/>
      <c r="S27"/>
      <c r="T27"/>
      <c r="U27"/>
      <c r="V27"/>
      <c r="W27"/>
      <c r="X27"/>
    </row>
    <row r="28" spans="2:24" ht="15">
      <c r="B28" s="16" t="s">
        <v>30</v>
      </c>
      <c r="C28" s="16" t="s">
        <v>77</v>
      </c>
      <c r="D28" s="16" t="s">
        <v>131</v>
      </c>
      <c r="E28" s="48" t="s">
        <v>151</v>
      </c>
      <c r="F28" s="61"/>
      <c r="G28" s="61"/>
      <c r="H28" s="311">
        <v>6</v>
      </c>
      <c r="I28" s="311">
        <v>5.5</v>
      </c>
      <c r="J28" s="311">
        <v>3.5</v>
      </c>
      <c r="K28" s="311">
        <v>2.5</v>
      </c>
      <c r="L28" s="311"/>
      <c r="Q28"/>
      <c r="R28"/>
      <c r="S28"/>
      <c r="T28"/>
      <c r="U28"/>
      <c r="V28"/>
      <c r="W28"/>
      <c r="X28"/>
    </row>
    <row r="29" spans="2:24" ht="15">
      <c r="B29" s="16" t="s">
        <v>29</v>
      </c>
      <c r="C29" s="16" t="s">
        <v>77</v>
      </c>
      <c r="D29" s="16" t="s">
        <v>131</v>
      </c>
      <c r="E29" s="48" t="s">
        <v>151</v>
      </c>
      <c r="F29" s="61"/>
      <c r="G29" s="61"/>
      <c r="H29" s="311">
        <v>5.5</v>
      </c>
      <c r="I29" s="311">
        <v>5</v>
      </c>
      <c r="J29" s="311">
        <v>3</v>
      </c>
      <c r="K29" s="311">
        <v>2</v>
      </c>
      <c r="L29" s="311"/>
      <c r="Q29"/>
      <c r="R29"/>
      <c r="S29"/>
      <c r="T29"/>
      <c r="U29"/>
      <c r="V29"/>
      <c r="W29"/>
      <c r="X29"/>
    </row>
    <row r="30" spans="2:24" ht="15">
      <c r="B30" s="16" t="s">
        <v>28</v>
      </c>
      <c r="C30" s="16" t="s">
        <v>77</v>
      </c>
      <c r="D30" s="16"/>
      <c r="E30" s="48" t="s">
        <v>151</v>
      </c>
      <c r="F30" s="61"/>
      <c r="G30" s="61"/>
      <c r="H30" s="311">
        <v>5.5</v>
      </c>
      <c r="I30" s="311">
        <v>5</v>
      </c>
      <c r="J30" s="311">
        <v>3</v>
      </c>
      <c r="K30" s="311"/>
      <c r="L30" s="311"/>
      <c r="Q30"/>
      <c r="R30"/>
      <c r="S30"/>
      <c r="T30"/>
      <c r="U30"/>
      <c r="V30"/>
      <c r="W30"/>
      <c r="X30"/>
    </row>
    <row r="31" spans="2:24" ht="15">
      <c r="B31" s="16" t="s">
        <v>26</v>
      </c>
      <c r="C31" s="16" t="s">
        <v>77</v>
      </c>
      <c r="D31" s="16" t="s">
        <v>131</v>
      </c>
      <c r="E31" s="48" t="s">
        <v>134</v>
      </c>
      <c r="F31" s="61"/>
      <c r="G31" s="61"/>
      <c r="H31" s="311">
        <v>6</v>
      </c>
      <c r="I31" s="311">
        <v>5.5</v>
      </c>
      <c r="J31" s="311">
        <v>4</v>
      </c>
      <c r="K31" s="311"/>
      <c r="L31" s="311"/>
      <c r="Q31"/>
      <c r="R31"/>
      <c r="S31"/>
      <c r="T31"/>
      <c r="U31"/>
      <c r="V31"/>
      <c r="W31"/>
      <c r="X31"/>
    </row>
    <row r="32" spans="2:24" ht="15">
      <c r="B32" s="16" t="s">
        <v>25</v>
      </c>
      <c r="C32" s="16" t="s">
        <v>77</v>
      </c>
      <c r="D32" s="16" t="s">
        <v>131</v>
      </c>
      <c r="E32" s="48" t="s">
        <v>151</v>
      </c>
      <c r="F32" s="61"/>
      <c r="G32" s="61"/>
      <c r="H32" s="311">
        <v>6</v>
      </c>
      <c r="I32" s="311">
        <v>5</v>
      </c>
      <c r="J32" s="311">
        <v>3.5</v>
      </c>
      <c r="K32" s="311"/>
      <c r="L32" s="311"/>
      <c r="Q32"/>
      <c r="R32"/>
      <c r="S32"/>
      <c r="T32"/>
      <c r="U32"/>
      <c r="V32"/>
      <c r="W32"/>
      <c r="X32"/>
    </row>
    <row r="33" spans="2:24" ht="15">
      <c r="B33" s="296" t="s">
        <v>21</v>
      </c>
      <c r="C33" s="296" t="s">
        <v>77</v>
      </c>
      <c r="D33" s="296" t="s">
        <v>131</v>
      </c>
      <c r="E33" s="301" t="s">
        <v>134</v>
      </c>
      <c r="F33" s="300"/>
      <c r="G33" s="300" t="s">
        <v>439</v>
      </c>
      <c r="H33" s="312">
        <v>6</v>
      </c>
      <c r="I33" s="312">
        <v>5</v>
      </c>
      <c r="J33" s="312">
        <v>4.5</v>
      </c>
      <c r="K33" s="312">
        <v>4</v>
      </c>
      <c r="L33" s="312"/>
      <c r="Q33"/>
      <c r="R33"/>
      <c r="S33"/>
      <c r="T33"/>
      <c r="U33"/>
      <c r="V33"/>
      <c r="W33"/>
      <c r="X33"/>
    </row>
    <row r="34" spans="2:24" ht="15">
      <c r="B34" s="16" t="s">
        <v>19</v>
      </c>
      <c r="C34" s="16" t="s">
        <v>71</v>
      </c>
      <c r="D34" s="16" t="s">
        <v>132</v>
      </c>
      <c r="E34" s="48" t="s">
        <v>151</v>
      </c>
      <c r="F34" s="61"/>
      <c r="G34" s="61"/>
      <c r="H34" s="311">
        <v>4.5</v>
      </c>
      <c r="I34" s="311">
        <v>4.5</v>
      </c>
      <c r="J34" s="311">
        <v>1.5</v>
      </c>
      <c r="K34" s="311" t="s">
        <v>133</v>
      </c>
      <c r="L34" s="311" t="s">
        <v>133</v>
      </c>
      <c r="Q34"/>
      <c r="R34"/>
      <c r="S34"/>
      <c r="T34"/>
      <c r="U34"/>
      <c r="V34"/>
      <c r="W34"/>
      <c r="X34"/>
    </row>
    <row r="35" spans="2:24" ht="15">
      <c r="B35" s="16" t="s">
        <v>18</v>
      </c>
      <c r="C35" s="16" t="s">
        <v>71</v>
      </c>
      <c r="D35" s="16"/>
      <c r="E35" s="48" t="s">
        <v>151</v>
      </c>
      <c r="F35" s="61"/>
      <c r="G35" s="61"/>
      <c r="H35" s="311">
        <v>4</v>
      </c>
      <c r="I35" s="311">
        <v>4</v>
      </c>
      <c r="J35" s="311">
        <v>3.5</v>
      </c>
      <c r="K35" s="311" t="s">
        <v>133</v>
      </c>
      <c r="L35" s="311" t="s">
        <v>133</v>
      </c>
      <c r="Q35"/>
      <c r="R35"/>
      <c r="S35"/>
      <c r="T35"/>
      <c r="U35"/>
      <c r="V35"/>
      <c r="W35"/>
      <c r="X35"/>
    </row>
    <row r="36" spans="2:24" ht="15">
      <c r="B36" s="16" t="s">
        <v>17</v>
      </c>
      <c r="C36" s="16" t="s">
        <v>71</v>
      </c>
      <c r="D36" s="16" t="s">
        <v>132</v>
      </c>
      <c r="E36" s="48" t="s">
        <v>151</v>
      </c>
      <c r="F36" s="61"/>
      <c r="G36" s="61"/>
      <c r="H36" s="311">
        <v>4.5</v>
      </c>
      <c r="I36" s="311">
        <v>4.5</v>
      </c>
      <c r="J36" s="311">
        <v>3.5</v>
      </c>
      <c r="K36" s="311" t="s">
        <v>133</v>
      </c>
      <c r="L36" s="311" t="s">
        <v>133</v>
      </c>
      <c r="Q36"/>
      <c r="R36"/>
      <c r="S36"/>
      <c r="T36"/>
      <c r="U36"/>
      <c r="V36"/>
      <c r="W36"/>
      <c r="X36"/>
    </row>
    <row r="37" spans="2:24" ht="15">
      <c r="B37" s="16" t="s">
        <v>13</v>
      </c>
      <c r="C37" s="16" t="s">
        <v>71</v>
      </c>
      <c r="D37" s="16" t="s">
        <v>132</v>
      </c>
      <c r="E37" s="48" t="s">
        <v>151</v>
      </c>
      <c r="F37" s="61"/>
      <c r="G37" s="61"/>
      <c r="H37" s="311">
        <v>4.5</v>
      </c>
      <c r="I37" s="311">
        <v>4.5</v>
      </c>
      <c r="J37" s="311">
        <v>2.5</v>
      </c>
      <c r="K37" s="311" t="s">
        <v>133</v>
      </c>
      <c r="L37" s="311" t="s">
        <v>133</v>
      </c>
      <c r="Q37"/>
      <c r="R37"/>
      <c r="S37"/>
      <c r="T37"/>
      <c r="U37"/>
      <c r="V37"/>
      <c r="W37"/>
      <c r="X37"/>
    </row>
    <row r="38" spans="2:24" ht="15">
      <c r="B38" s="16" t="s">
        <v>12</v>
      </c>
      <c r="C38" s="16" t="s">
        <v>71</v>
      </c>
      <c r="D38" s="16" t="s">
        <v>132</v>
      </c>
      <c r="E38" s="48" t="s">
        <v>184</v>
      </c>
      <c r="F38" s="61" t="s">
        <v>192</v>
      </c>
      <c r="G38" s="61"/>
      <c r="H38" s="311">
        <v>4.5</v>
      </c>
      <c r="I38" s="311">
        <v>4.5</v>
      </c>
      <c r="J38" s="311" t="s">
        <v>143</v>
      </c>
      <c r="K38" s="311" t="s">
        <v>133</v>
      </c>
      <c r="L38" s="311" t="s">
        <v>133</v>
      </c>
      <c r="Q38"/>
      <c r="R38"/>
      <c r="S38"/>
      <c r="T38"/>
      <c r="U38"/>
      <c r="V38"/>
      <c r="W38"/>
      <c r="X38"/>
    </row>
    <row r="39" spans="2:24" ht="15">
      <c r="B39" s="16" t="s">
        <v>11</v>
      </c>
      <c r="C39" s="16" t="s">
        <v>71</v>
      </c>
      <c r="D39" s="16"/>
      <c r="E39" s="48" t="s">
        <v>151</v>
      </c>
      <c r="F39" s="61"/>
      <c r="G39" s="61"/>
      <c r="H39" s="311">
        <v>1.5</v>
      </c>
      <c r="I39" s="311">
        <v>1.5</v>
      </c>
      <c r="J39" s="311">
        <v>1</v>
      </c>
      <c r="K39" s="311" t="s">
        <v>133</v>
      </c>
      <c r="L39" s="311" t="s">
        <v>133</v>
      </c>
      <c r="Q39"/>
      <c r="R39"/>
      <c r="S39"/>
      <c r="T39"/>
      <c r="U39"/>
      <c r="V39"/>
      <c r="W39"/>
      <c r="X39"/>
    </row>
    <row r="40" spans="2:24" ht="15">
      <c r="B40" s="16" t="s">
        <v>10</v>
      </c>
      <c r="C40" s="16" t="s">
        <v>71</v>
      </c>
      <c r="D40" s="16" t="s">
        <v>132</v>
      </c>
      <c r="E40" s="48" t="s">
        <v>151</v>
      </c>
      <c r="F40" s="61" t="s">
        <v>137</v>
      </c>
      <c r="G40" s="61"/>
      <c r="H40" s="311">
        <v>3.5</v>
      </c>
      <c r="I40" s="311">
        <v>3.5</v>
      </c>
      <c r="J40" s="311">
        <v>4</v>
      </c>
      <c r="K40" s="311" t="s">
        <v>133</v>
      </c>
      <c r="L40" s="311" t="s">
        <v>133</v>
      </c>
      <c r="Q40"/>
      <c r="R40"/>
      <c r="S40"/>
      <c r="T40"/>
      <c r="U40"/>
      <c r="V40"/>
      <c r="W40"/>
      <c r="X40"/>
    </row>
    <row r="41" spans="2:24" ht="15">
      <c r="B41" s="16" t="s">
        <v>8</v>
      </c>
      <c r="C41" s="16" t="s">
        <v>71</v>
      </c>
      <c r="D41" s="16" t="s">
        <v>132</v>
      </c>
      <c r="E41" s="48" t="s">
        <v>151</v>
      </c>
      <c r="F41" s="61"/>
      <c r="G41" s="61"/>
      <c r="H41" s="311">
        <v>3</v>
      </c>
      <c r="I41" s="311">
        <v>3</v>
      </c>
      <c r="J41" s="311">
        <v>3</v>
      </c>
      <c r="K41" s="311" t="s">
        <v>133</v>
      </c>
      <c r="L41" s="311" t="s">
        <v>133</v>
      </c>
      <c r="Q41"/>
      <c r="R41"/>
      <c r="S41"/>
      <c r="T41"/>
      <c r="U41"/>
      <c r="V41"/>
      <c r="W41"/>
      <c r="X41"/>
    </row>
    <row r="42" spans="2:24" ht="15">
      <c r="B42" s="16" t="s">
        <v>7</v>
      </c>
      <c r="C42" s="16" t="s">
        <v>71</v>
      </c>
      <c r="D42" s="16"/>
      <c r="E42" s="48" t="s">
        <v>151</v>
      </c>
      <c r="F42" s="61"/>
      <c r="G42" s="61"/>
      <c r="H42" s="311">
        <v>4</v>
      </c>
      <c r="I42" s="311">
        <v>4</v>
      </c>
      <c r="J42" s="311">
        <v>1</v>
      </c>
      <c r="K42" s="311" t="s">
        <v>133</v>
      </c>
      <c r="L42" s="311" t="s">
        <v>133</v>
      </c>
      <c r="Q42"/>
      <c r="R42"/>
      <c r="S42"/>
      <c r="T42"/>
      <c r="U42"/>
      <c r="V42"/>
      <c r="W42"/>
      <c r="X42"/>
    </row>
    <row r="43" spans="2:24" ht="15">
      <c r="B43" s="16" t="s">
        <v>6</v>
      </c>
      <c r="C43" s="16" t="s">
        <v>71</v>
      </c>
      <c r="D43" s="16"/>
      <c r="E43" s="48" t="s">
        <v>151</v>
      </c>
      <c r="F43" s="61"/>
      <c r="G43" s="61"/>
      <c r="H43" s="311">
        <v>4</v>
      </c>
      <c r="I43" s="311">
        <v>4</v>
      </c>
      <c r="J43" s="311">
        <v>3.5</v>
      </c>
      <c r="K43" s="311" t="s">
        <v>133</v>
      </c>
      <c r="L43" s="311" t="s">
        <v>133</v>
      </c>
      <c r="Q43"/>
      <c r="R43"/>
      <c r="S43"/>
      <c r="T43"/>
      <c r="U43"/>
      <c r="V43"/>
      <c r="W43"/>
      <c r="X43"/>
    </row>
    <row r="44" spans="2:24" ht="33" customHeight="1">
      <c r="B44" s="16" t="s">
        <v>5</v>
      </c>
      <c r="C44" s="16" t="s">
        <v>71</v>
      </c>
      <c r="D44" s="16"/>
      <c r="E44" s="48" t="s">
        <v>506</v>
      </c>
      <c r="F44" s="61" t="s">
        <v>192</v>
      </c>
      <c r="G44" s="61"/>
      <c r="H44" s="311">
        <v>4</v>
      </c>
      <c r="I44" s="311">
        <v>4</v>
      </c>
      <c r="J44" s="311" t="s">
        <v>143</v>
      </c>
      <c r="K44" s="311" t="s">
        <v>133</v>
      </c>
      <c r="L44" s="311" t="s">
        <v>133</v>
      </c>
      <c r="Q44"/>
      <c r="R44"/>
      <c r="S44"/>
      <c r="T44"/>
      <c r="U44"/>
      <c r="V44"/>
      <c r="W44"/>
      <c r="X44"/>
    </row>
    <row r="45" spans="2:24" ht="15">
      <c r="B45" s="296" t="s">
        <v>3</v>
      </c>
      <c r="C45" s="296" t="s">
        <v>71</v>
      </c>
      <c r="D45" s="296" t="s">
        <v>132</v>
      </c>
      <c r="E45" s="301" t="s">
        <v>185</v>
      </c>
      <c r="F45" s="300"/>
      <c r="G45" s="300"/>
      <c r="H45" s="312">
        <v>4</v>
      </c>
      <c r="I45" s="312">
        <v>4</v>
      </c>
      <c r="J45" s="312">
        <v>3</v>
      </c>
      <c r="K45" s="312" t="s">
        <v>133</v>
      </c>
      <c r="L45" s="312" t="s">
        <v>133</v>
      </c>
      <c r="Q45"/>
      <c r="R45"/>
      <c r="S45"/>
      <c r="T45"/>
      <c r="U45"/>
      <c r="V45"/>
      <c r="W45"/>
      <c r="X45"/>
    </row>
    <row r="46" spans="2:24" ht="15">
      <c r="B46" s="16" t="s">
        <v>78</v>
      </c>
      <c r="C46" s="16" t="s">
        <v>440</v>
      </c>
      <c r="D46" s="16"/>
      <c r="E46" s="48" t="s">
        <v>134</v>
      </c>
      <c r="F46" s="61"/>
      <c r="G46" s="61" t="s">
        <v>439</v>
      </c>
      <c r="H46" s="311">
        <v>4.5</v>
      </c>
      <c r="I46" s="311">
        <v>4.5</v>
      </c>
      <c r="J46" s="311" t="s">
        <v>133</v>
      </c>
      <c r="K46" s="311" t="s">
        <v>133</v>
      </c>
      <c r="L46" s="311" t="s">
        <v>133</v>
      </c>
      <c r="Q46"/>
      <c r="R46"/>
      <c r="S46"/>
      <c r="T46"/>
      <c r="U46"/>
      <c r="V46"/>
      <c r="W46"/>
      <c r="X46"/>
    </row>
    <row r="47" spans="2:24">
      <c r="B47" s="16" t="s">
        <v>519</v>
      </c>
      <c r="C47" s="16" t="s">
        <v>440</v>
      </c>
      <c r="D47" s="16"/>
      <c r="E47" s="48"/>
      <c r="F47" s="61"/>
      <c r="G47" s="61" t="s">
        <v>439</v>
      </c>
      <c r="H47" s="311">
        <v>3.5</v>
      </c>
      <c r="I47" s="311">
        <v>3.5</v>
      </c>
      <c r="J47" s="311" t="s">
        <v>133</v>
      </c>
      <c r="K47" s="311" t="s">
        <v>133</v>
      </c>
      <c r="L47" s="311" t="s">
        <v>133</v>
      </c>
      <c r="Q47"/>
      <c r="R47"/>
      <c r="S47"/>
      <c r="T47"/>
      <c r="U47"/>
      <c r="V47"/>
      <c r="W47"/>
      <c r="X47"/>
    </row>
    <row r="48" spans="2:24">
      <c r="B48" s="16" t="s">
        <v>531</v>
      </c>
      <c r="C48" s="16" t="s">
        <v>534</v>
      </c>
      <c r="D48" s="16"/>
      <c r="E48" s="48"/>
      <c r="F48" s="61"/>
      <c r="G48" s="61" t="s">
        <v>439</v>
      </c>
      <c r="H48" s="311"/>
      <c r="I48" s="311"/>
      <c r="J48" s="311" t="s">
        <v>133</v>
      </c>
      <c r="K48" s="311" t="s">
        <v>133</v>
      </c>
      <c r="L48" s="311" t="s">
        <v>133</v>
      </c>
      <c r="Q48"/>
      <c r="R48"/>
      <c r="S48"/>
      <c r="T48"/>
      <c r="U48"/>
      <c r="V48"/>
      <c r="W48"/>
      <c r="X48"/>
    </row>
    <row r="49" spans="1:24">
      <c r="B49" s="16" t="s">
        <v>530</v>
      </c>
      <c r="C49" s="16" t="s">
        <v>534</v>
      </c>
      <c r="D49" s="16"/>
      <c r="E49" s="48"/>
      <c r="F49" s="61"/>
      <c r="G49" s="61" t="s">
        <v>439</v>
      </c>
      <c r="H49" s="311"/>
      <c r="I49" s="311"/>
      <c r="J49" s="311" t="s">
        <v>133</v>
      </c>
      <c r="K49" s="311" t="s">
        <v>133</v>
      </c>
      <c r="L49" s="311" t="s">
        <v>133</v>
      </c>
      <c r="Q49"/>
      <c r="R49"/>
      <c r="S49"/>
      <c r="T49"/>
      <c r="U49"/>
      <c r="V49"/>
      <c r="W49"/>
      <c r="X49"/>
    </row>
    <row r="50" spans="1:24">
      <c r="B50" s="16" t="s">
        <v>532</v>
      </c>
      <c r="C50" s="16" t="s">
        <v>534</v>
      </c>
      <c r="D50" s="16"/>
      <c r="E50" s="48"/>
      <c r="F50" s="61"/>
      <c r="G50" s="61" t="s">
        <v>439</v>
      </c>
      <c r="H50" s="311">
        <v>5.5</v>
      </c>
      <c r="I50" s="311">
        <v>5.5</v>
      </c>
      <c r="J50" s="311" t="s">
        <v>133</v>
      </c>
      <c r="K50" s="311" t="s">
        <v>133</v>
      </c>
      <c r="L50" s="311" t="s">
        <v>133</v>
      </c>
      <c r="Q50"/>
      <c r="R50"/>
      <c r="S50"/>
      <c r="T50"/>
      <c r="U50"/>
      <c r="V50"/>
      <c r="W50"/>
      <c r="X50"/>
    </row>
    <row r="51" spans="1:24">
      <c r="B51" s="16" t="s">
        <v>533</v>
      </c>
      <c r="C51" s="16" t="s">
        <v>534</v>
      </c>
      <c r="D51" s="16"/>
      <c r="E51" s="48"/>
      <c r="F51" s="61"/>
      <c r="G51" s="61" t="s">
        <v>439</v>
      </c>
      <c r="H51" s="311">
        <v>6</v>
      </c>
      <c r="I51" s="311">
        <v>6</v>
      </c>
      <c r="J51" s="311" t="s">
        <v>133</v>
      </c>
      <c r="K51" s="311" t="s">
        <v>133</v>
      </c>
      <c r="L51" s="311" t="s">
        <v>133</v>
      </c>
      <c r="Q51"/>
      <c r="R51"/>
      <c r="S51"/>
      <c r="T51"/>
      <c r="U51"/>
      <c r="V51"/>
      <c r="W51"/>
      <c r="X51"/>
    </row>
    <row r="52" spans="1:24">
      <c r="B52" s="296" t="s">
        <v>529</v>
      </c>
      <c r="C52" s="296" t="s">
        <v>534</v>
      </c>
      <c r="D52" s="296"/>
      <c r="E52" s="301"/>
      <c r="F52" s="300"/>
      <c r="G52" s="300" t="s">
        <v>439</v>
      </c>
      <c r="H52" s="312">
        <v>5.5</v>
      </c>
      <c r="I52" s="312">
        <v>5.5</v>
      </c>
      <c r="J52" s="312" t="s">
        <v>133</v>
      </c>
      <c r="K52" s="312" t="s">
        <v>133</v>
      </c>
      <c r="L52" s="312" t="s">
        <v>133</v>
      </c>
      <c r="Q52"/>
      <c r="R52"/>
      <c r="S52"/>
      <c r="T52"/>
      <c r="U52"/>
      <c r="V52"/>
      <c r="W52"/>
      <c r="X52"/>
    </row>
    <row r="53" spans="1:24" ht="15">
      <c r="B53" s="16" t="s">
        <v>146</v>
      </c>
      <c r="C53" s="16" t="s">
        <v>496</v>
      </c>
      <c r="D53" s="16"/>
      <c r="E53" s="48" t="s">
        <v>134</v>
      </c>
      <c r="F53" s="61"/>
      <c r="G53" s="61"/>
      <c r="H53" s="311" t="s">
        <v>133</v>
      </c>
      <c r="I53" s="311" t="s">
        <v>133</v>
      </c>
      <c r="J53" s="311" t="s">
        <v>133</v>
      </c>
      <c r="K53" s="311" t="s">
        <v>133</v>
      </c>
      <c r="L53" s="311" t="s">
        <v>133</v>
      </c>
      <c r="Q53"/>
      <c r="R53"/>
      <c r="S53"/>
      <c r="T53"/>
      <c r="U53"/>
      <c r="V53"/>
      <c r="W53"/>
      <c r="X53"/>
    </row>
    <row r="54" spans="1:24" ht="30">
      <c r="B54" s="16" t="s">
        <v>498</v>
      </c>
      <c r="C54" s="16" t="s">
        <v>496</v>
      </c>
      <c r="D54" s="16"/>
      <c r="E54" s="48" t="s">
        <v>507</v>
      </c>
      <c r="F54" s="61"/>
      <c r="G54" s="61"/>
      <c r="H54" s="311" t="s">
        <v>133</v>
      </c>
      <c r="I54" s="311" t="s">
        <v>133</v>
      </c>
      <c r="J54" s="311" t="s">
        <v>133</v>
      </c>
      <c r="K54" s="311" t="s">
        <v>133</v>
      </c>
      <c r="L54" s="311" t="s">
        <v>133</v>
      </c>
      <c r="Q54"/>
      <c r="R54"/>
      <c r="S54"/>
      <c r="T54"/>
      <c r="U54"/>
      <c r="V54"/>
      <c r="W54"/>
      <c r="X54"/>
    </row>
    <row r="55" spans="1:24" s="34" customFormat="1" ht="30">
      <c r="A55" s="5"/>
      <c r="B55" s="16" t="s">
        <v>499</v>
      </c>
      <c r="C55" s="16" t="s">
        <v>496</v>
      </c>
      <c r="D55" s="16"/>
      <c r="E55" s="48" t="s">
        <v>507</v>
      </c>
      <c r="F55" s="61"/>
      <c r="G55" s="61"/>
      <c r="H55" s="311" t="s">
        <v>133</v>
      </c>
      <c r="I55" s="311" t="s">
        <v>133</v>
      </c>
      <c r="J55" s="311" t="s">
        <v>133</v>
      </c>
      <c r="K55" s="311" t="s">
        <v>133</v>
      </c>
      <c r="L55" s="311" t="s">
        <v>133</v>
      </c>
    </row>
    <row r="56" spans="1:24" s="34" customFormat="1" ht="30">
      <c r="A56" s="5"/>
      <c r="B56" s="16" t="s">
        <v>500</v>
      </c>
      <c r="C56" s="16" t="s">
        <v>496</v>
      </c>
      <c r="D56" s="16"/>
      <c r="E56" s="48" t="s">
        <v>507</v>
      </c>
      <c r="F56" s="61"/>
      <c r="G56" s="61"/>
      <c r="H56" s="311" t="s">
        <v>133</v>
      </c>
      <c r="I56" s="311" t="s">
        <v>133</v>
      </c>
      <c r="J56" s="311" t="s">
        <v>133</v>
      </c>
      <c r="K56" s="311" t="s">
        <v>133</v>
      </c>
      <c r="L56" s="311" t="s">
        <v>133</v>
      </c>
    </row>
    <row r="57" spans="1:24" s="34" customFormat="1" ht="30">
      <c r="A57" s="5"/>
      <c r="B57" s="16" t="s">
        <v>501</v>
      </c>
      <c r="C57" s="16" t="s">
        <v>496</v>
      </c>
      <c r="D57" s="16"/>
      <c r="E57" s="48" t="s">
        <v>508</v>
      </c>
      <c r="F57" s="61"/>
      <c r="G57" s="61"/>
      <c r="H57" s="311" t="s">
        <v>133</v>
      </c>
      <c r="I57" s="311" t="s">
        <v>133</v>
      </c>
      <c r="J57" s="311" t="s">
        <v>133</v>
      </c>
      <c r="K57" s="311" t="s">
        <v>133</v>
      </c>
      <c r="L57" s="311" t="s">
        <v>133</v>
      </c>
    </row>
    <row r="58" spans="1:24" s="34" customFormat="1" ht="15">
      <c r="A58" s="5"/>
      <c r="B58" s="16" t="s">
        <v>149</v>
      </c>
      <c r="C58" s="16" t="s">
        <v>497</v>
      </c>
      <c r="D58" s="16"/>
      <c r="E58" s="48" t="s">
        <v>135</v>
      </c>
      <c r="F58" s="61"/>
      <c r="G58" s="61"/>
      <c r="H58" s="311" t="s">
        <v>133</v>
      </c>
      <c r="I58" s="311" t="s">
        <v>133</v>
      </c>
      <c r="J58" s="311" t="s">
        <v>133</v>
      </c>
      <c r="K58" s="311" t="s">
        <v>133</v>
      </c>
      <c r="L58" s="311" t="s">
        <v>133</v>
      </c>
    </row>
    <row r="59" spans="1:24" s="295" customFormat="1" ht="15">
      <c r="A59" s="5"/>
      <c r="B59" s="16" t="s">
        <v>60</v>
      </c>
      <c r="C59" s="16" t="s">
        <v>497</v>
      </c>
      <c r="D59" s="16"/>
      <c r="E59" s="48" t="s">
        <v>134</v>
      </c>
      <c r="F59" s="61"/>
      <c r="G59" s="61"/>
      <c r="H59" s="311" t="s">
        <v>133</v>
      </c>
      <c r="I59" s="311" t="s">
        <v>133</v>
      </c>
      <c r="J59" s="311" t="s">
        <v>133</v>
      </c>
      <c r="K59" s="311" t="s">
        <v>133</v>
      </c>
      <c r="L59" s="311" t="s">
        <v>133</v>
      </c>
      <c r="M59" s="286"/>
      <c r="N59"/>
      <c r="O59"/>
      <c r="P59"/>
      <c r="Q59" s="297"/>
      <c r="R59" s="298"/>
      <c r="S59" s="298"/>
      <c r="T59" s="298"/>
      <c r="U59" s="298"/>
      <c r="V59" s="298"/>
      <c r="W59" s="298"/>
      <c r="X59" s="298"/>
    </row>
    <row r="60" spans="1:24" s="285" customFormat="1" ht="15">
      <c r="A60" s="5"/>
      <c r="B60" s="16" t="s">
        <v>42</v>
      </c>
      <c r="C60" s="16" t="s">
        <v>497</v>
      </c>
      <c r="D60" s="16"/>
      <c r="E60" s="48" t="s">
        <v>135</v>
      </c>
      <c r="F60" s="61"/>
      <c r="G60" s="61"/>
      <c r="H60" s="311" t="s">
        <v>133</v>
      </c>
      <c r="I60" s="311" t="s">
        <v>133</v>
      </c>
      <c r="J60" s="311" t="s">
        <v>133</v>
      </c>
      <c r="K60" s="311" t="s">
        <v>133</v>
      </c>
      <c r="L60" s="311" t="s">
        <v>133</v>
      </c>
      <c r="M60" s="286"/>
      <c r="N60"/>
      <c r="O60"/>
      <c r="P60"/>
      <c r="Q60" s="297"/>
      <c r="R60" s="297"/>
      <c r="S60" s="297"/>
      <c r="T60" s="297"/>
      <c r="U60" s="297"/>
      <c r="V60" s="297"/>
      <c r="W60" s="297"/>
      <c r="X60" s="297"/>
    </row>
    <row r="61" spans="1:24" s="285" customFormat="1">
      <c r="A61" s="5"/>
      <c r="B61" s="34"/>
      <c r="C61" s="291"/>
      <c r="D61" s="291"/>
      <c r="E61" s="292"/>
      <c r="F61" s="292"/>
      <c r="G61" s="34"/>
      <c r="H61" s="34"/>
      <c r="I61" s="34"/>
      <c r="J61" s="309"/>
      <c r="K61" s="34"/>
      <c r="L61" s="34"/>
      <c r="M61" s="286"/>
      <c r="N61"/>
      <c r="O61"/>
      <c r="P61"/>
      <c r="Q61" s="297"/>
      <c r="R61" s="297"/>
      <c r="S61" s="297"/>
      <c r="T61" s="297"/>
      <c r="U61" s="297"/>
      <c r="V61" s="297"/>
      <c r="W61" s="297"/>
      <c r="X61" s="297"/>
    </row>
    <row r="62" spans="1:24" s="285" customFormat="1">
      <c r="A62" s="5"/>
      <c r="B62" s="336" t="s">
        <v>148</v>
      </c>
      <c r="C62" s="336"/>
      <c r="D62" s="336"/>
      <c r="E62" s="336"/>
      <c r="F62" s="336"/>
      <c r="G62" s="336"/>
      <c r="H62" s="287"/>
      <c r="I62" s="287"/>
      <c r="J62" s="310"/>
      <c r="K62" s="287"/>
      <c r="L62" s="287"/>
      <c r="M62" s="288"/>
      <c r="N62" s="34"/>
      <c r="O62" s="34"/>
      <c r="P62" s="34"/>
      <c r="Q62" s="298"/>
      <c r="R62" s="297"/>
      <c r="S62" s="297"/>
      <c r="T62" s="297"/>
      <c r="U62" s="297"/>
      <c r="V62" s="297"/>
      <c r="W62" s="297"/>
      <c r="X62" s="297"/>
    </row>
    <row r="63" spans="1:24" s="285" customFormat="1" ht="15" customHeight="1">
      <c r="A63" s="5"/>
      <c r="B63" s="340" t="s">
        <v>155</v>
      </c>
      <c r="C63" s="340"/>
      <c r="D63" s="340"/>
      <c r="E63" s="340"/>
      <c r="F63" s="340"/>
      <c r="G63" s="340"/>
      <c r="H63" s="287"/>
      <c r="I63" s="287"/>
      <c r="J63" s="310"/>
      <c r="K63" s="287"/>
      <c r="L63" s="287"/>
      <c r="M63" s="287"/>
      <c r="N63" s="34"/>
      <c r="O63" s="34"/>
      <c r="P63" s="34"/>
      <c r="Q63" s="298"/>
      <c r="R63" s="297"/>
      <c r="S63" s="297"/>
      <c r="T63" s="297"/>
      <c r="U63" s="297"/>
      <c r="V63" s="297"/>
      <c r="W63" s="297"/>
      <c r="X63" s="297"/>
    </row>
    <row r="64" spans="1:24" s="285" customFormat="1" ht="15" customHeight="1">
      <c r="A64" s="5"/>
      <c r="B64" s="336" t="s">
        <v>495</v>
      </c>
      <c r="C64" s="336"/>
      <c r="D64" s="336"/>
      <c r="E64" s="336"/>
      <c r="F64" s="336"/>
      <c r="G64" s="336"/>
      <c r="H64" s="287"/>
      <c r="I64" s="287"/>
      <c r="J64" s="310"/>
      <c r="K64" s="287"/>
      <c r="L64" s="287"/>
      <c r="N64" s="34"/>
      <c r="O64" s="34"/>
      <c r="P64" s="34"/>
      <c r="Q64" s="298"/>
      <c r="R64" s="297"/>
      <c r="S64" s="297"/>
      <c r="T64" s="297"/>
      <c r="U64" s="297"/>
      <c r="V64" s="297"/>
      <c r="W64" s="297"/>
      <c r="X64" s="297"/>
    </row>
    <row r="65" spans="1:24" s="285" customFormat="1" ht="15" customHeight="1">
      <c r="A65" s="5"/>
      <c r="B65" s="340" t="s">
        <v>156</v>
      </c>
      <c r="C65" s="340"/>
      <c r="D65" s="340"/>
      <c r="E65" s="340"/>
      <c r="F65" s="340"/>
      <c r="G65" s="340"/>
      <c r="H65" s="287"/>
      <c r="I65" s="287"/>
      <c r="J65" s="310"/>
      <c r="K65" s="287"/>
      <c r="L65" s="287"/>
      <c r="N65" s="34"/>
      <c r="O65" s="34"/>
      <c r="P65" s="34"/>
      <c r="Q65" s="298"/>
      <c r="R65" s="297"/>
      <c r="S65" s="297"/>
      <c r="T65" s="297"/>
      <c r="U65" s="297"/>
      <c r="V65" s="297"/>
      <c r="W65" s="297"/>
      <c r="X65" s="297"/>
    </row>
    <row r="66" spans="1:24" ht="15" customHeight="1">
      <c r="B66" s="336" t="s">
        <v>147</v>
      </c>
      <c r="C66" s="336"/>
      <c r="D66" s="336"/>
      <c r="E66" s="336"/>
      <c r="F66" s="336"/>
      <c r="G66" s="336"/>
      <c r="H66" s="287"/>
      <c r="I66" s="287"/>
      <c r="J66" s="310"/>
      <c r="K66" s="287"/>
      <c r="L66" s="287"/>
      <c r="M66" s="285"/>
      <c r="N66" s="286"/>
      <c r="O66" s="286"/>
      <c r="P66" s="295"/>
      <c r="Q66" s="298"/>
    </row>
    <row r="67" spans="1:24" ht="15" customHeight="1">
      <c r="B67" s="337" t="s">
        <v>494</v>
      </c>
      <c r="C67" s="337"/>
      <c r="D67" s="337"/>
      <c r="E67" s="337"/>
      <c r="F67" s="337"/>
      <c r="G67" s="337"/>
      <c r="H67" s="287"/>
      <c r="I67" s="287"/>
      <c r="J67" s="310"/>
      <c r="K67" s="287"/>
      <c r="L67" s="287"/>
      <c r="M67" s="285"/>
      <c r="N67" s="286"/>
      <c r="O67" s="286"/>
      <c r="P67" s="285"/>
    </row>
    <row r="68" spans="1:24" ht="15" customHeight="1" thickBot="1">
      <c r="B68" s="338" t="s">
        <v>502</v>
      </c>
      <c r="C68" s="338"/>
      <c r="D68" s="338"/>
      <c r="E68" s="338"/>
      <c r="F68" s="338"/>
      <c r="G68" s="338"/>
      <c r="H68" s="287"/>
      <c r="I68" s="287"/>
      <c r="J68" s="310"/>
      <c r="K68" s="287"/>
      <c r="L68" s="287"/>
      <c r="M68" s="285"/>
      <c r="N68" s="286"/>
      <c r="O68" s="286"/>
      <c r="P68" s="285"/>
    </row>
    <row r="69" spans="1:24" ht="15" customHeight="1" thickTop="1">
      <c r="B69" s="34"/>
      <c r="C69" s="291"/>
      <c r="D69" s="291"/>
      <c r="E69" s="292"/>
      <c r="F69" s="292"/>
      <c r="G69" s="34"/>
      <c r="H69" s="287"/>
      <c r="I69" s="287"/>
      <c r="J69" s="310"/>
      <c r="K69" s="287"/>
      <c r="L69" s="287"/>
      <c r="M69" s="285"/>
      <c r="N69" s="288"/>
      <c r="O69" s="285"/>
      <c r="P69" s="285"/>
    </row>
    <row r="70" spans="1:24">
      <c r="M70" s="285"/>
      <c r="N70" s="287"/>
      <c r="O70" s="287"/>
      <c r="P70" s="285"/>
    </row>
    <row r="71" spans="1:24">
      <c r="M71" s="285"/>
      <c r="N71" s="285"/>
      <c r="O71" s="285"/>
      <c r="P71" s="285"/>
    </row>
    <row r="72" spans="1:24">
      <c r="N72" s="285"/>
      <c r="O72" s="285"/>
      <c r="P72" s="285"/>
    </row>
    <row r="73" spans="1:24">
      <c r="N73" s="285"/>
      <c r="O73" s="285"/>
      <c r="P73" s="285"/>
    </row>
    <row r="74" spans="1:24">
      <c r="N74" s="285"/>
      <c r="O74" s="285"/>
      <c r="P74" s="285"/>
    </row>
    <row r="75" spans="1:24">
      <c r="N75" s="285"/>
      <c r="O75" s="285"/>
      <c r="P75" s="285"/>
    </row>
    <row r="76" spans="1:24">
      <c r="N76" s="285"/>
      <c r="O76" s="285"/>
      <c r="P76" s="285"/>
    </row>
    <row r="77" spans="1:24">
      <c r="N77" s="285"/>
      <c r="O77" s="285"/>
      <c r="P77" s="285"/>
    </row>
    <row r="78" spans="1:24">
      <c r="N78" s="285"/>
      <c r="O78" s="285"/>
      <c r="P78" s="285"/>
    </row>
  </sheetData>
  <sheetProtection algorithmName="SHA-512" hashValue="ZN0FWK1Sd/aQJ2zbXkepNaa/jUs1/5qT1CXZCGnSyvGrt69x7V3JLuuhielUNUAxaN+JoGNTij9l//Tc01yjJg==" saltValue="vgJjceWcJfBwP3WUEaDY5Q==" spinCount="100000" sheet="1" objects="1" scenarios="1"/>
  <mergeCells count="8">
    <mergeCell ref="B66:G66"/>
    <mergeCell ref="B67:G67"/>
    <mergeCell ref="B68:G68"/>
    <mergeCell ref="B3:L3"/>
    <mergeCell ref="B62:G62"/>
    <mergeCell ref="B63:G63"/>
    <mergeCell ref="B64:G64"/>
    <mergeCell ref="B65:G65"/>
  </mergeCell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C2CD23"/>
  </sheetPr>
  <dimension ref="B2:AK76"/>
  <sheetViews>
    <sheetView showGridLines="0" zoomScaleNormal="100" workbookViewId="0">
      <pane xSplit="2" ySplit="5" topLeftCell="C6" activePane="bottomRight" state="frozen"/>
      <selection activeCell="Q36" sqref="Q36"/>
      <selection pane="topRight" activeCell="Q36" sqref="Q36"/>
      <selection pane="bottomLeft" activeCell="Q36" sqref="Q36"/>
      <selection pane="bottomRight"/>
    </sheetView>
  </sheetViews>
  <sheetFormatPr baseColWidth="10" defaultColWidth="9" defaultRowHeight="14" outlineLevelCol="1"/>
  <cols>
    <col min="1" max="1" width="3.83203125" style="5" customWidth="1"/>
    <col min="2" max="2" width="31.33203125" style="5" customWidth="1"/>
    <col min="3" max="4" width="10.33203125" style="230" customWidth="1"/>
    <col min="5" max="5" width="9.33203125" style="232" customWidth="1"/>
    <col min="6" max="17" width="9.33203125" style="232" customWidth="1" outlineLevel="1"/>
    <col min="18" max="19" width="9.33203125" style="232" customWidth="1"/>
    <col min="20" max="20" width="3.1640625" style="5" customWidth="1"/>
    <col min="21" max="36" width="9" style="5"/>
    <col min="37" max="37" width="9.5" style="5" customWidth="1"/>
    <col min="38" max="16384" width="9" style="5"/>
  </cols>
  <sheetData>
    <row r="2" spans="2:37" s="2" customFormat="1" ht="25">
      <c r="B2" s="218" t="s">
        <v>101</v>
      </c>
      <c r="C2" s="68"/>
      <c r="D2" s="68"/>
      <c r="E2" s="70"/>
      <c r="F2" s="70"/>
      <c r="G2" s="70"/>
      <c r="H2" s="70"/>
      <c r="I2" s="70"/>
      <c r="J2" s="70"/>
      <c r="K2" s="70"/>
      <c r="L2" s="70"/>
      <c r="M2" s="70"/>
      <c r="N2" s="70"/>
      <c r="O2" s="70"/>
      <c r="P2" s="71"/>
      <c r="Q2" s="71"/>
      <c r="R2" s="71"/>
      <c r="S2" s="71"/>
      <c r="T2" s="71"/>
      <c r="U2" s="71"/>
      <c r="V2" s="71"/>
      <c r="W2" s="71"/>
      <c r="X2" s="71"/>
      <c r="Y2" s="71"/>
      <c r="Z2" s="71"/>
      <c r="AA2" s="71"/>
      <c r="AB2" s="71"/>
      <c r="AC2" s="71"/>
    </row>
    <row r="3" spans="2:37" s="98" customFormat="1" ht="48" customHeight="1" thickBot="1">
      <c r="B3" s="342" t="s">
        <v>462</v>
      </c>
      <c r="C3" s="342"/>
      <c r="D3" s="342"/>
      <c r="E3" s="342"/>
      <c r="F3" s="342"/>
      <c r="G3" s="342"/>
      <c r="H3" s="342"/>
      <c r="I3" s="342"/>
      <c r="J3" s="342"/>
      <c r="K3" s="342"/>
      <c r="L3" s="342"/>
      <c r="M3" s="342"/>
      <c r="N3" s="342"/>
      <c r="O3" s="342"/>
      <c r="P3" s="342"/>
      <c r="Q3" s="342"/>
      <c r="R3" s="342"/>
      <c r="S3" s="342"/>
      <c r="T3" s="97"/>
      <c r="U3" s="97"/>
      <c r="V3" s="97"/>
      <c r="W3" s="97"/>
      <c r="X3" s="97"/>
      <c r="Y3" s="97"/>
      <c r="Z3" s="97"/>
      <c r="AA3" s="97"/>
      <c r="AB3" s="97"/>
      <c r="AC3" s="97"/>
    </row>
    <row r="4" spans="2:37" s="3" customFormat="1" ht="65" customHeight="1" thickTop="1">
      <c r="B4" s="174" t="s">
        <v>490</v>
      </c>
      <c r="C4" s="281" t="s">
        <v>267</v>
      </c>
      <c r="D4" s="281" t="s">
        <v>130</v>
      </c>
      <c r="E4" s="175" t="s">
        <v>86</v>
      </c>
      <c r="F4" s="175" t="s">
        <v>87</v>
      </c>
      <c r="G4" s="175" t="s">
        <v>88</v>
      </c>
      <c r="H4" s="175" t="s">
        <v>89</v>
      </c>
      <c r="I4" s="175" t="s">
        <v>90</v>
      </c>
      <c r="J4" s="175" t="s">
        <v>91</v>
      </c>
      <c r="K4" s="175" t="s">
        <v>92</v>
      </c>
      <c r="L4" s="175" t="s">
        <v>93</v>
      </c>
      <c r="M4" s="175" t="s">
        <v>94</v>
      </c>
      <c r="N4" s="175" t="s">
        <v>95</v>
      </c>
      <c r="O4" s="175" t="s">
        <v>96</v>
      </c>
      <c r="P4" s="175" t="s">
        <v>97</v>
      </c>
      <c r="Q4" s="175" t="s">
        <v>119</v>
      </c>
      <c r="R4" s="175" t="s">
        <v>138</v>
      </c>
      <c r="S4" s="175" t="s">
        <v>191</v>
      </c>
      <c r="U4" s="341" t="s">
        <v>491</v>
      </c>
      <c r="V4" s="341"/>
      <c r="W4" s="341"/>
      <c r="X4" s="341"/>
      <c r="Y4" s="341"/>
      <c r="Z4" s="341"/>
      <c r="AA4" s="341"/>
      <c r="AB4" s="341"/>
      <c r="AC4" s="341"/>
      <c r="AD4" s="341"/>
      <c r="AE4" s="341"/>
      <c r="AF4" s="341"/>
      <c r="AG4" s="341"/>
      <c r="AH4" s="341"/>
      <c r="AI4" s="341"/>
      <c r="AJ4" s="341"/>
      <c r="AK4" s="341"/>
    </row>
    <row r="5" spans="2:37" s="250" customFormat="1" ht="20" customHeight="1">
      <c r="B5" s="248" t="s">
        <v>458</v>
      </c>
      <c r="C5" s="248"/>
      <c r="D5" s="248"/>
      <c r="E5" s="249">
        <v>136.35775596689723</v>
      </c>
      <c r="F5" s="249">
        <v>133.77195612985832</v>
      </c>
      <c r="G5" s="249">
        <v>120.20898180133834</v>
      </c>
      <c r="H5" s="249">
        <v>106.28841651874687</v>
      </c>
      <c r="I5" s="249">
        <v>98.369409814614826</v>
      </c>
      <c r="J5" s="249">
        <v>96.029150869682624</v>
      </c>
      <c r="K5" s="249">
        <v>86.904296673576994</v>
      </c>
      <c r="L5" s="249">
        <v>83.291963616717879</v>
      </c>
      <c r="M5" s="249">
        <v>79.488619637674958</v>
      </c>
      <c r="N5" s="249">
        <v>72.256851349467624</v>
      </c>
      <c r="O5" s="249">
        <v>59.26571429416726</v>
      </c>
      <c r="P5" s="249">
        <v>54.205984357663432</v>
      </c>
      <c r="Q5" s="249">
        <v>50.537419846951622</v>
      </c>
      <c r="R5" s="249">
        <v>58.557969773541593</v>
      </c>
      <c r="S5" s="249">
        <v>54.151250485971254</v>
      </c>
      <c r="U5" s="251"/>
      <c r="V5" s="251"/>
      <c r="W5" s="251"/>
      <c r="X5" s="251"/>
      <c r="Y5" s="251"/>
      <c r="Z5" s="251"/>
      <c r="AA5" s="251"/>
      <c r="AB5" s="251"/>
      <c r="AC5" s="251"/>
      <c r="AD5" s="251"/>
      <c r="AE5" s="251"/>
      <c r="AF5" s="251"/>
      <c r="AG5" s="251"/>
      <c r="AH5" s="251"/>
      <c r="AI5" s="251"/>
      <c r="AJ5" s="251"/>
      <c r="AK5" s="251"/>
    </row>
    <row r="6" spans="2:37" ht="15" customHeight="1">
      <c r="B6" s="40" t="s">
        <v>461</v>
      </c>
      <c r="C6" s="40" t="s">
        <v>390</v>
      </c>
      <c r="D6" s="40"/>
      <c r="E6" s="233"/>
      <c r="F6" s="233"/>
      <c r="G6" s="234">
        <v>68.417309210526312</v>
      </c>
      <c r="H6" s="234">
        <v>60.74635775862069</v>
      </c>
      <c r="I6" s="234">
        <v>50.443025862068964</v>
      </c>
      <c r="J6" s="234">
        <v>59.537925868858075</v>
      </c>
      <c r="K6" s="234">
        <v>51.838506632434743</v>
      </c>
      <c r="L6" s="234">
        <v>53.79403080872914</v>
      </c>
      <c r="M6" s="234">
        <v>55.063008769957271</v>
      </c>
      <c r="N6" s="234">
        <v>47.973198420533066</v>
      </c>
      <c r="O6" s="234">
        <v>37.140093146410095</v>
      </c>
      <c r="P6" s="234">
        <v>33.941761442985801</v>
      </c>
      <c r="Q6" s="234">
        <v>28.272553617199179</v>
      </c>
      <c r="R6" s="234">
        <v>51.894197165028444</v>
      </c>
      <c r="S6" s="234">
        <v>46.526124720196904</v>
      </c>
    </row>
    <row r="7" spans="2:37" ht="15" customHeight="1">
      <c r="B7" s="40" t="s">
        <v>459</v>
      </c>
      <c r="C7" s="40" t="s">
        <v>77</v>
      </c>
      <c r="D7" s="40"/>
      <c r="E7" s="234">
        <v>138.85996878917021</v>
      </c>
      <c r="F7" s="234">
        <v>138.38551788303531</v>
      </c>
      <c r="G7" s="234">
        <v>110.96669150465766</v>
      </c>
      <c r="H7" s="234">
        <v>95.916664475695924</v>
      </c>
      <c r="I7" s="234">
        <v>79.030421032024719</v>
      </c>
      <c r="J7" s="234">
        <v>78.503602625183959</v>
      </c>
      <c r="K7" s="234">
        <v>73.285175401416296</v>
      </c>
      <c r="L7" s="234">
        <v>72.900118775490654</v>
      </c>
      <c r="M7" s="234">
        <v>70.527162101340821</v>
      </c>
      <c r="N7" s="234">
        <v>58.35163836103775</v>
      </c>
      <c r="O7" s="234">
        <v>49.13749620921071</v>
      </c>
      <c r="P7" s="234">
        <v>43.78302199712018</v>
      </c>
      <c r="Q7" s="234">
        <v>39.649933703675764</v>
      </c>
      <c r="R7" s="234">
        <v>40.256396701394785</v>
      </c>
      <c r="S7" s="234">
        <v>35.107613988856521</v>
      </c>
    </row>
    <row r="8" spans="2:37" ht="15" customHeight="1">
      <c r="B8" s="226" t="s">
        <v>460</v>
      </c>
      <c r="C8" s="226" t="s">
        <v>71</v>
      </c>
      <c r="D8" s="226"/>
      <c r="E8" s="235">
        <v>134.26328062867873</v>
      </c>
      <c r="F8" s="235">
        <v>129.76592985069928</v>
      </c>
      <c r="G8" s="235">
        <v>128.93569392844944</v>
      </c>
      <c r="H8" s="235">
        <v>115.6400555550197</v>
      </c>
      <c r="I8" s="235">
        <v>116.41882373736875</v>
      </c>
      <c r="J8" s="235">
        <v>113.37140923018904</v>
      </c>
      <c r="K8" s="235">
        <v>99.400527475293075</v>
      </c>
      <c r="L8" s="235">
        <v>92.889972972209378</v>
      </c>
      <c r="M8" s="235">
        <v>89.923473966593306</v>
      </c>
      <c r="N8" s="235">
        <v>85.225665880262994</v>
      </c>
      <c r="O8" s="235">
        <v>69.246001046721844</v>
      </c>
      <c r="P8" s="235">
        <v>64.33415502716376</v>
      </c>
      <c r="Q8" s="235">
        <v>64.141616870320817</v>
      </c>
      <c r="R8" s="235">
        <v>80.185046941471967</v>
      </c>
      <c r="S8" s="235">
        <v>75.014078997918404</v>
      </c>
    </row>
    <row r="9" spans="2:37" s="225" customFormat="1" ht="15" customHeight="1">
      <c r="B9" s="39" t="s">
        <v>472</v>
      </c>
      <c r="C9" s="39" t="s">
        <v>77</v>
      </c>
      <c r="D9" s="39" t="s">
        <v>131</v>
      </c>
      <c r="E9" s="236">
        <v>127.84359210220674</v>
      </c>
      <c r="F9" s="236">
        <v>124.55069650228114</v>
      </c>
      <c r="G9" s="236">
        <v>98.621967611019045</v>
      </c>
      <c r="H9" s="236">
        <v>85.053786666004342</v>
      </c>
      <c r="I9" s="236">
        <v>67.92983049448604</v>
      </c>
      <c r="J9" s="236">
        <v>68.207861679707904</v>
      </c>
      <c r="K9" s="236">
        <v>61.740666580594201</v>
      </c>
      <c r="L9" s="236">
        <v>54.119450351843767</v>
      </c>
      <c r="M9" s="236">
        <v>57.26518634252821</v>
      </c>
      <c r="N9" s="236">
        <v>47.93190145711722</v>
      </c>
      <c r="O9" s="236">
        <v>38.689998028528109</v>
      </c>
      <c r="P9" s="236">
        <v>34.494804751019053</v>
      </c>
      <c r="Q9" s="236">
        <v>29.320669477793654</v>
      </c>
      <c r="R9" s="236">
        <v>26.949612999391903</v>
      </c>
      <c r="S9" s="236">
        <v>23.833529083545351</v>
      </c>
    </row>
    <row r="10" spans="2:37" s="225" customFormat="1" ht="15" customHeight="1">
      <c r="B10" s="185" t="s">
        <v>473</v>
      </c>
      <c r="C10" s="185" t="s">
        <v>71</v>
      </c>
      <c r="D10" s="185" t="s">
        <v>132</v>
      </c>
      <c r="E10" s="237">
        <v>129.62087242781783</v>
      </c>
      <c r="F10" s="237">
        <v>122.53964663955219</v>
      </c>
      <c r="G10" s="237">
        <v>119.53140297803793</v>
      </c>
      <c r="H10" s="237">
        <v>110.43089924670434</v>
      </c>
      <c r="I10" s="237">
        <v>107.77088599655012</v>
      </c>
      <c r="J10" s="237">
        <v>105.78833264645274</v>
      </c>
      <c r="K10" s="237">
        <v>92.986039415727149</v>
      </c>
      <c r="L10" s="237">
        <v>89.381646477713787</v>
      </c>
      <c r="M10" s="237">
        <v>85.040829754144724</v>
      </c>
      <c r="N10" s="237">
        <v>82.029381386388906</v>
      </c>
      <c r="O10" s="237">
        <v>71.855560448488774</v>
      </c>
      <c r="P10" s="237">
        <v>69.923170428900136</v>
      </c>
      <c r="Q10" s="237">
        <v>70.568102638063365</v>
      </c>
      <c r="R10" s="237">
        <v>81.315321378456645</v>
      </c>
      <c r="S10" s="237">
        <v>74.186288724852076</v>
      </c>
    </row>
    <row r="11" spans="2:37" ht="15" customHeight="1">
      <c r="B11" s="53" t="s">
        <v>60</v>
      </c>
      <c r="C11" s="53" t="s">
        <v>390</v>
      </c>
      <c r="D11" s="53"/>
      <c r="E11" s="238"/>
      <c r="F11" s="238"/>
      <c r="G11" s="238"/>
      <c r="H11" s="238"/>
      <c r="I11" s="238"/>
      <c r="J11" s="238"/>
      <c r="K11" s="238"/>
      <c r="L11" s="238"/>
      <c r="M11" s="238">
        <v>42.731990310859906</v>
      </c>
      <c r="N11" s="238">
        <v>30.079378280177639</v>
      </c>
      <c r="O11" s="238">
        <v>22.19279773920065</v>
      </c>
      <c r="P11" s="238"/>
      <c r="Q11" s="238"/>
      <c r="R11" s="238"/>
      <c r="S11" s="238"/>
    </row>
    <row r="12" spans="2:37" ht="15" customHeight="1">
      <c r="B12" s="17" t="s">
        <v>59</v>
      </c>
      <c r="C12" s="17" t="s">
        <v>390</v>
      </c>
      <c r="D12" s="220"/>
      <c r="E12" s="238"/>
      <c r="F12" s="238"/>
      <c r="G12" s="238"/>
      <c r="H12" s="238"/>
      <c r="I12" s="238"/>
      <c r="J12" s="238"/>
      <c r="K12" s="238"/>
      <c r="L12" s="238"/>
      <c r="M12" s="238">
        <v>68.148525530694215</v>
      </c>
      <c r="N12" s="238">
        <v>69.730177854274245</v>
      </c>
      <c r="O12" s="238">
        <v>55.386836386215471</v>
      </c>
      <c r="P12" s="238">
        <v>45.202896444447205</v>
      </c>
      <c r="Q12" s="238">
        <v>37.098778527317194</v>
      </c>
      <c r="R12" s="238">
        <v>64.192005308910282</v>
      </c>
      <c r="S12" s="238">
        <v>41.193755072296128</v>
      </c>
    </row>
    <row r="13" spans="2:37" ht="15" customHeight="1">
      <c r="B13" s="17" t="s">
        <v>58</v>
      </c>
      <c r="C13" s="17" t="s">
        <v>390</v>
      </c>
      <c r="D13" s="220"/>
      <c r="E13" s="238"/>
      <c r="F13" s="238"/>
      <c r="G13" s="238">
        <v>80.00162499999999</v>
      </c>
      <c r="H13" s="238">
        <v>78.34408333333333</v>
      </c>
      <c r="I13" s="238">
        <v>67.251458333333332</v>
      </c>
      <c r="J13" s="238">
        <v>72.182101245480112</v>
      </c>
      <c r="K13" s="238">
        <v>70.857111289674577</v>
      </c>
      <c r="L13" s="238">
        <v>66.279208517476903</v>
      </c>
      <c r="M13" s="238">
        <v>55.158035355564486</v>
      </c>
      <c r="N13" s="238">
        <v>59.551908396946558</v>
      </c>
      <c r="O13" s="238">
        <v>48.295942145439909</v>
      </c>
      <c r="P13" s="238">
        <v>37.159285068394588</v>
      </c>
      <c r="Q13" s="238">
        <v>31.568581543249977</v>
      </c>
      <c r="R13" s="238">
        <v>65.938020403914209</v>
      </c>
      <c r="S13" s="238">
        <v>49.996705600666239</v>
      </c>
    </row>
    <row r="14" spans="2:37" ht="15" customHeight="1">
      <c r="B14" s="17" t="s">
        <v>57</v>
      </c>
      <c r="C14" s="17" t="s">
        <v>390</v>
      </c>
      <c r="D14" s="220"/>
      <c r="E14" s="238"/>
      <c r="F14" s="238"/>
      <c r="G14" s="238">
        <v>59.742450980392157</v>
      </c>
      <c r="H14" s="238">
        <v>64.177901960784311</v>
      </c>
      <c r="I14" s="238">
        <v>55.504392156862757</v>
      </c>
      <c r="J14" s="238">
        <v>76.292481056926377</v>
      </c>
      <c r="K14" s="238">
        <v>53.54769679300292</v>
      </c>
      <c r="L14" s="238">
        <v>59.568435374149651</v>
      </c>
      <c r="M14" s="238">
        <v>71.632964042759966</v>
      </c>
      <c r="N14" s="238">
        <v>55.345247813411071</v>
      </c>
      <c r="O14" s="238">
        <v>49.711622934888247</v>
      </c>
      <c r="P14" s="238"/>
      <c r="Q14" s="238"/>
      <c r="R14" s="238"/>
      <c r="S14" s="238"/>
    </row>
    <row r="15" spans="2:37" ht="15" customHeight="1">
      <c r="B15" s="17" t="s">
        <v>56</v>
      </c>
      <c r="C15" s="17" t="s">
        <v>390</v>
      </c>
      <c r="D15" s="220"/>
      <c r="E15" s="238"/>
      <c r="F15" s="238"/>
      <c r="G15" s="238">
        <v>66.273358490566054</v>
      </c>
      <c r="H15" s="238">
        <v>49.632773584905649</v>
      </c>
      <c r="I15" s="238">
        <v>55.419509433962261</v>
      </c>
      <c r="J15" s="238">
        <v>57.334096546460607</v>
      </c>
      <c r="K15" s="238">
        <v>55.682777671937508</v>
      </c>
      <c r="L15" s="238">
        <v>44.33558773099638</v>
      </c>
      <c r="M15" s="238">
        <v>56.92076586016384</v>
      </c>
      <c r="N15" s="238">
        <v>50.586949895218133</v>
      </c>
      <c r="O15" s="238">
        <v>44.517831967993914</v>
      </c>
      <c r="P15" s="238"/>
      <c r="Q15" s="238"/>
      <c r="R15" s="238"/>
      <c r="S15" s="238"/>
    </row>
    <row r="16" spans="2:37" ht="15" customHeight="1">
      <c r="B16" s="181" t="s">
        <v>55</v>
      </c>
      <c r="C16" s="181" t="s">
        <v>390</v>
      </c>
      <c r="D16" s="181"/>
      <c r="E16" s="239"/>
      <c r="F16" s="239"/>
      <c r="G16" s="239"/>
      <c r="H16" s="239">
        <v>55.362862499999999</v>
      </c>
      <c r="I16" s="239">
        <v>33.834425000000003</v>
      </c>
      <c r="J16" s="239">
        <v>42.330107526881719</v>
      </c>
      <c r="K16" s="239">
        <v>36.378769692423106</v>
      </c>
      <c r="L16" s="239">
        <v>48.516066516629159</v>
      </c>
      <c r="M16" s="239">
        <v>47.961552888222052</v>
      </c>
      <c r="N16" s="239">
        <v>38.431876543209867</v>
      </c>
      <c r="O16" s="239">
        <v>25.860666666666667</v>
      </c>
      <c r="P16" s="239">
        <v>23.14414771375003</v>
      </c>
      <c r="Q16" s="239">
        <v>19.366513328785373</v>
      </c>
      <c r="R16" s="239">
        <v>33.7525814471243</v>
      </c>
      <c r="S16" s="239">
        <v>50.166092022263442</v>
      </c>
    </row>
    <row r="17" spans="2:19" ht="15" customHeight="1">
      <c r="B17" s="53" t="s">
        <v>54</v>
      </c>
      <c r="C17" s="53" t="s">
        <v>77</v>
      </c>
      <c r="D17" s="53"/>
      <c r="E17" s="238">
        <v>194.0321732101616</v>
      </c>
      <c r="F17" s="238">
        <v>206.65429099307161</v>
      </c>
      <c r="G17" s="238">
        <v>192.84636416869924</v>
      </c>
      <c r="H17" s="238">
        <v>170.62902578809772</v>
      </c>
      <c r="I17" s="238">
        <v>113.25496235297373</v>
      </c>
      <c r="J17" s="238">
        <v>106.43553216994398</v>
      </c>
      <c r="K17" s="238">
        <v>104.76403086813787</v>
      </c>
      <c r="L17" s="238">
        <v>96.563386408309029</v>
      </c>
      <c r="M17" s="238">
        <v>105.90062922341502</v>
      </c>
      <c r="N17" s="238">
        <v>98.067065192083803</v>
      </c>
      <c r="O17" s="238">
        <v>108.58292075736325</v>
      </c>
      <c r="P17" s="238">
        <v>79.438616656306635</v>
      </c>
      <c r="Q17" s="238">
        <v>83.335137349225619</v>
      </c>
      <c r="R17" s="238">
        <v>80.303671011169101</v>
      </c>
      <c r="S17" s="238">
        <v>76.013501216097353</v>
      </c>
    </row>
    <row r="18" spans="2:19" ht="15" customHeight="1">
      <c r="B18" s="17" t="s">
        <v>53</v>
      </c>
      <c r="C18" s="220" t="s">
        <v>77</v>
      </c>
      <c r="D18" s="17" t="s">
        <v>131</v>
      </c>
      <c r="E18" s="238">
        <v>73.887088607594933</v>
      </c>
      <c r="F18" s="238">
        <v>73.274620253164557</v>
      </c>
      <c r="G18" s="238">
        <v>48.011216180719728</v>
      </c>
      <c r="H18" s="238">
        <v>52.968360914105595</v>
      </c>
      <c r="I18" s="238">
        <v>53.159062253743109</v>
      </c>
      <c r="J18" s="238">
        <v>38.294751402248664</v>
      </c>
      <c r="K18" s="238">
        <v>27.211598984771573</v>
      </c>
      <c r="L18" s="238"/>
      <c r="M18" s="238"/>
      <c r="N18" s="238"/>
      <c r="O18" s="238"/>
      <c r="P18" s="238"/>
      <c r="Q18" s="238"/>
      <c r="R18" s="238"/>
      <c r="S18" s="238"/>
    </row>
    <row r="19" spans="2:19" ht="15" customHeight="1">
      <c r="B19" s="17" t="s">
        <v>52</v>
      </c>
      <c r="C19" s="220" t="s">
        <v>77</v>
      </c>
      <c r="D19" s="17" t="s">
        <v>131</v>
      </c>
      <c r="E19" s="238">
        <v>101.66288157894736</v>
      </c>
      <c r="F19" s="238">
        <v>90.499000000000009</v>
      </c>
      <c r="G19" s="238">
        <v>52.90334210526315</v>
      </c>
      <c r="H19" s="238">
        <v>35.792219251336903</v>
      </c>
      <c r="I19" s="238">
        <v>42.283141711229945</v>
      </c>
      <c r="J19" s="238">
        <v>42.266009526329718</v>
      </c>
      <c r="K19" s="238">
        <v>25.50171122994653</v>
      </c>
      <c r="L19" s="238"/>
      <c r="M19" s="238"/>
      <c r="N19" s="238"/>
      <c r="O19" s="238"/>
      <c r="P19" s="238"/>
      <c r="Q19" s="238"/>
      <c r="R19" s="238"/>
      <c r="S19" s="238"/>
    </row>
    <row r="20" spans="2:19" ht="15" customHeight="1">
      <c r="B20" s="17" t="s">
        <v>51</v>
      </c>
      <c r="C20" s="220" t="s">
        <v>77</v>
      </c>
      <c r="D20" s="220"/>
      <c r="E20" s="238"/>
      <c r="F20" s="238"/>
      <c r="G20" s="238"/>
      <c r="H20" s="238"/>
      <c r="I20" s="238"/>
      <c r="J20" s="238"/>
      <c r="K20" s="238"/>
      <c r="L20" s="238"/>
      <c r="M20" s="238"/>
      <c r="N20" s="238">
        <v>57.330363636363622</v>
      </c>
      <c r="O20" s="238">
        <v>52.058127272727276</v>
      </c>
      <c r="P20" s="238"/>
      <c r="Q20" s="238"/>
      <c r="R20" s="238"/>
      <c r="S20" s="238"/>
    </row>
    <row r="21" spans="2:19" ht="15" customHeight="1">
      <c r="B21" s="17" t="s">
        <v>50</v>
      </c>
      <c r="C21" s="220" t="s">
        <v>77</v>
      </c>
      <c r="D21" s="17" t="s">
        <v>131</v>
      </c>
      <c r="E21" s="238"/>
      <c r="F21" s="238"/>
      <c r="G21" s="238"/>
      <c r="H21" s="238"/>
      <c r="I21" s="238"/>
      <c r="J21" s="238"/>
      <c r="K21" s="238"/>
      <c r="L21" s="238"/>
      <c r="M21" s="238"/>
      <c r="N21" s="238"/>
      <c r="O21" s="238">
        <v>14</v>
      </c>
      <c r="P21" s="238">
        <v>11</v>
      </c>
      <c r="Q21" s="238">
        <v>15</v>
      </c>
      <c r="R21" s="238">
        <v>11</v>
      </c>
      <c r="S21" s="238">
        <v>7.6327102381836465</v>
      </c>
    </row>
    <row r="22" spans="2:19" ht="15" customHeight="1">
      <c r="B22" s="17" t="s">
        <v>49</v>
      </c>
      <c r="C22" s="220" t="s">
        <v>77</v>
      </c>
      <c r="D22" s="17" t="s">
        <v>131</v>
      </c>
      <c r="E22" s="238"/>
      <c r="F22" s="238"/>
      <c r="G22" s="238"/>
      <c r="H22" s="238"/>
      <c r="I22" s="238"/>
      <c r="J22" s="238"/>
      <c r="K22" s="238"/>
      <c r="L22" s="238"/>
      <c r="M22" s="238"/>
      <c r="N22" s="238">
        <v>36.734873524451942</v>
      </c>
      <c r="O22" s="238">
        <v>37.052182124789212</v>
      </c>
      <c r="P22" s="238">
        <v>54.9599616330716</v>
      </c>
      <c r="Q22" s="238">
        <v>7.4661129226327789</v>
      </c>
      <c r="R22" s="238">
        <v>5.6114296320213484</v>
      </c>
      <c r="S22" s="238">
        <v>6.5522611292289126</v>
      </c>
    </row>
    <row r="23" spans="2:19" ht="15" customHeight="1">
      <c r="B23" s="17" t="s">
        <v>48</v>
      </c>
      <c r="C23" s="220" t="s">
        <v>77</v>
      </c>
      <c r="D23" s="220"/>
      <c r="E23" s="238">
        <v>172.94996621621621</v>
      </c>
      <c r="F23" s="238">
        <v>179.66498648648647</v>
      </c>
      <c r="G23" s="238">
        <v>141.35604054054048</v>
      </c>
      <c r="H23" s="238">
        <v>117.32472165094671</v>
      </c>
      <c r="I23" s="238">
        <v>118.67231402028224</v>
      </c>
      <c r="J23" s="238"/>
      <c r="K23" s="238"/>
      <c r="L23" s="238"/>
      <c r="M23" s="238"/>
      <c r="N23" s="238"/>
      <c r="O23" s="238"/>
      <c r="P23" s="238"/>
      <c r="Q23" s="238"/>
      <c r="R23" s="238"/>
      <c r="S23" s="238"/>
    </row>
    <row r="24" spans="2:19" ht="15" customHeight="1">
      <c r="B24" s="17" t="s">
        <v>47</v>
      </c>
      <c r="C24" s="220" t="s">
        <v>77</v>
      </c>
      <c r="D24" s="17" t="s">
        <v>131</v>
      </c>
      <c r="E24" s="238"/>
      <c r="F24" s="238"/>
      <c r="G24" s="238"/>
      <c r="H24" s="238"/>
      <c r="I24" s="238"/>
      <c r="J24" s="238"/>
      <c r="K24" s="238"/>
      <c r="L24" s="238"/>
      <c r="M24" s="238"/>
      <c r="N24" s="238"/>
      <c r="O24" s="238">
        <v>29.876918174866166</v>
      </c>
      <c r="P24" s="238">
        <v>32.787212767259227</v>
      </c>
      <c r="Q24" s="238">
        <v>37.483615748087466</v>
      </c>
      <c r="R24" s="238">
        <v>35.06349733896667</v>
      </c>
      <c r="S24" s="238">
        <v>34.860645299339232</v>
      </c>
    </row>
    <row r="25" spans="2:19" ht="15" customHeight="1">
      <c r="B25" s="17" t="s">
        <v>46</v>
      </c>
      <c r="C25" s="220" t="s">
        <v>77</v>
      </c>
      <c r="D25" s="17" t="s">
        <v>131</v>
      </c>
      <c r="E25" s="238"/>
      <c r="F25" s="238"/>
      <c r="G25" s="238"/>
      <c r="H25" s="238"/>
      <c r="I25" s="238">
        <v>41.897499484581623</v>
      </c>
      <c r="J25" s="238">
        <v>49.997397896853819</v>
      </c>
      <c r="K25" s="238">
        <v>53.420322836729298</v>
      </c>
      <c r="L25" s="238">
        <v>53.273108700126436</v>
      </c>
      <c r="M25" s="238">
        <v>51.844929581605939</v>
      </c>
      <c r="N25" s="238">
        <v>46.61811178736292</v>
      </c>
      <c r="O25" s="238">
        <v>29.762426861897623</v>
      </c>
      <c r="P25" s="238"/>
      <c r="Q25" s="238"/>
      <c r="R25" s="238"/>
      <c r="S25" s="238"/>
    </row>
    <row r="26" spans="2:19" ht="15" customHeight="1">
      <c r="B26" s="17" t="s">
        <v>144</v>
      </c>
      <c r="C26" s="17" t="s">
        <v>77</v>
      </c>
      <c r="D26" s="17"/>
      <c r="E26" s="240"/>
      <c r="F26" s="240"/>
      <c r="G26" s="240"/>
      <c r="H26" s="240"/>
      <c r="I26" s="240"/>
      <c r="J26" s="240"/>
      <c r="K26" s="240"/>
      <c r="L26" s="240"/>
      <c r="M26" s="240"/>
      <c r="N26" s="240"/>
      <c r="O26" s="240"/>
      <c r="P26" s="240"/>
      <c r="Q26" s="240"/>
      <c r="R26" s="240"/>
      <c r="S26" s="241">
        <v>41.200674194976912</v>
      </c>
    </row>
    <row r="27" spans="2:19" ht="15" customHeight="1">
      <c r="B27" s="17" t="s">
        <v>45</v>
      </c>
      <c r="C27" s="220" t="s">
        <v>77</v>
      </c>
      <c r="D27" s="17" t="s">
        <v>131</v>
      </c>
      <c r="E27" s="238">
        <v>140.41541176470588</v>
      </c>
      <c r="F27" s="238">
        <v>135.96839411764699</v>
      </c>
      <c r="G27" s="238">
        <v>100.75484117647059</v>
      </c>
      <c r="H27" s="238">
        <v>92.812573166096541</v>
      </c>
      <c r="I27" s="238">
        <v>84.080675028506278</v>
      </c>
      <c r="J27" s="238">
        <v>61.436279687269526</v>
      </c>
      <c r="K27" s="238">
        <v>59.615908116023498</v>
      </c>
      <c r="L27" s="238">
        <v>53.456485088334212</v>
      </c>
      <c r="M27" s="238">
        <v>75.188531160341924</v>
      </c>
      <c r="N27" s="238">
        <v>72.953042089384482</v>
      </c>
      <c r="O27" s="238">
        <v>47.041063924237939</v>
      </c>
      <c r="P27" s="238">
        <v>42.116683703989146</v>
      </c>
      <c r="Q27" s="238">
        <v>36.710710202400918</v>
      </c>
      <c r="R27" s="238">
        <v>38.862280744995424</v>
      </c>
      <c r="S27" s="238">
        <v>28.491206022441645</v>
      </c>
    </row>
    <row r="28" spans="2:19" ht="15" customHeight="1">
      <c r="B28" s="17" t="s">
        <v>44</v>
      </c>
      <c r="C28" s="220" t="s">
        <v>77</v>
      </c>
      <c r="D28" s="17" t="s">
        <v>131</v>
      </c>
      <c r="E28" s="238"/>
      <c r="F28" s="238"/>
      <c r="G28" s="238"/>
      <c r="H28" s="238"/>
      <c r="I28" s="238">
        <v>45.02339442706004</v>
      </c>
      <c r="J28" s="238">
        <v>45.253057924139952</v>
      </c>
      <c r="K28" s="238">
        <v>51.264738312261102</v>
      </c>
      <c r="L28" s="238">
        <v>63.667083210820358</v>
      </c>
      <c r="M28" s="238">
        <v>60.291620111731852</v>
      </c>
      <c r="N28" s="238">
        <v>53.741928844457505</v>
      </c>
      <c r="O28" s="238">
        <v>46.352190532196396</v>
      </c>
      <c r="P28" s="238">
        <v>36</v>
      </c>
      <c r="Q28" s="238"/>
      <c r="R28" s="238"/>
      <c r="S28" s="238"/>
    </row>
    <row r="29" spans="2:19" ht="15" customHeight="1">
      <c r="B29" s="17" t="s">
        <v>126</v>
      </c>
      <c r="C29" s="220" t="s">
        <v>77</v>
      </c>
      <c r="D29" s="17" t="s">
        <v>131</v>
      </c>
      <c r="E29" s="238">
        <v>158.25763680387411</v>
      </c>
      <c r="F29" s="238">
        <v>151.45082808716708</v>
      </c>
      <c r="G29" s="238">
        <v>115.93182808716708</v>
      </c>
      <c r="H29" s="238">
        <v>114.13569960221052</v>
      </c>
      <c r="I29" s="238">
        <v>117.54051846116877</v>
      </c>
      <c r="J29" s="238">
        <v>102.71639340332707</v>
      </c>
      <c r="K29" s="238">
        <v>109.27483021049083</v>
      </c>
      <c r="L29" s="238">
        <v>99.156595201079853</v>
      </c>
      <c r="M29" s="238">
        <v>94.876678155655711</v>
      </c>
      <c r="N29" s="238">
        <v>77.906890983152167</v>
      </c>
      <c r="O29" s="238">
        <v>60.700036212640619</v>
      </c>
      <c r="P29" s="238">
        <v>54.262176126105174</v>
      </c>
      <c r="Q29" s="238">
        <v>45.347559819683987</v>
      </c>
      <c r="R29" s="238">
        <v>38.964266529572626</v>
      </c>
      <c r="S29" s="238">
        <v>38.463814431737561</v>
      </c>
    </row>
    <row r="30" spans="2:19" ht="15" customHeight="1">
      <c r="B30" s="17" t="s">
        <v>346</v>
      </c>
      <c r="C30" s="17" t="s">
        <v>77</v>
      </c>
      <c r="D30" s="17"/>
      <c r="E30" s="240"/>
      <c r="F30" s="240"/>
      <c r="G30" s="240"/>
      <c r="H30" s="240"/>
      <c r="I30" s="240"/>
      <c r="J30" s="240"/>
      <c r="K30" s="240"/>
      <c r="L30" s="240"/>
      <c r="M30" s="240"/>
      <c r="N30" s="240"/>
      <c r="O30" s="240"/>
      <c r="P30" s="240"/>
      <c r="Q30" s="240"/>
      <c r="R30" s="240"/>
      <c r="S30" s="241">
        <v>56.962404757277774</v>
      </c>
    </row>
    <row r="31" spans="2:19" ht="15" customHeight="1">
      <c r="B31" s="17" t="s">
        <v>43</v>
      </c>
      <c r="C31" s="220" t="s">
        <v>77</v>
      </c>
      <c r="D31" s="17" t="s">
        <v>131</v>
      </c>
      <c r="E31" s="238"/>
      <c r="F31" s="238"/>
      <c r="G31" s="238"/>
      <c r="H31" s="238"/>
      <c r="I31" s="238"/>
      <c r="J31" s="238"/>
      <c r="K31" s="238"/>
      <c r="L31" s="238"/>
      <c r="M31" s="238"/>
      <c r="N31" s="238"/>
      <c r="O31" s="238">
        <v>59.406221794331771</v>
      </c>
      <c r="P31" s="238">
        <v>48.204814633886066</v>
      </c>
      <c r="Q31" s="238">
        <v>49.649547709454033</v>
      </c>
      <c r="R31" s="238">
        <v>44.844011005872908</v>
      </c>
      <c r="S31" s="238">
        <v>41.054335402182616</v>
      </c>
    </row>
    <row r="32" spans="2:19" ht="15" customHeight="1">
      <c r="B32" s="17" t="s">
        <v>42</v>
      </c>
      <c r="C32" s="220" t="s">
        <v>77</v>
      </c>
      <c r="D32" s="17" t="s">
        <v>131</v>
      </c>
      <c r="E32" s="238"/>
      <c r="F32" s="238"/>
      <c r="G32" s="238"/>
      <c r="H32" s="238"/>
      <c r="I32" s="238"/>
      <c r="J32" s="238"/>
      <c r="K32" s="238"/>
      <c r="L32" s="238"/>
      <c r="M32" s="238"/>
      <c r="N32" s="238"/>
      <c r="O32" s="238">
        <v>43.697599396074487</v>
      </c>
      <c r="P32" s="238">
        <v>28.760526663386266</v>
      </c>
      <c r="Q32" s="238">
        <v>23.836065048791276</v>
      </c>
      <c r="R32" s="238">
        <v>26.731826163300923</v>
      </c>
      <c r="S32" s="238"/>
    </row>
    <row r="33" spans="2:19" ht="15" customHeight="1">
      <c r="B33" s="17" t="s">
        <v>41</v>
      </c>
      <c r="C33" s="220" t="s">
        <v>77</v>
      </c>
      <c r="D33" s="17" t="s">
        <v>131</v>
      </c>
      <c r="E33" s="238"/>
      <c r="F33" s="238"/>
      <c r="G33" s="238"/>
      <c r="H33" s="238"/>
      <c r="I33" s="238"/>
      <c r="J33" s="238"/>
      <c r="K33" s="238"/>
      <c r="L33" s="238"/>
      <c r="M33" s="238"/>
      <c r="N33" s="238">
        <v>78.050024498886415</v>
      </c>
      <c r="O33" s="238">
        <v>72.871416481069033</v>
      </c>
      <c r="P33" s="238">
        <v>62.399722519520004</v>
      </c>
      <c r="Q33" s="238">
        <v>36.374496827340735</v>
      </c>
      <c r="R33" s="238">
        <v>25.153067285860079</v>
      </c>
      <c r="S33" s="238">
        <v>4.151269307474152</v>
      </c>
    </row>
    <row r="34" spans="2:19" ht="15" customHeight="1">
      <c r="B34" s="17" t="s">
        <v>40</v>
      </c>
      <c r="C34" s="220" t="s">
        <v>77</v>
      </c>
      <c r="D34" s="17" t="s">
        <v>131</v>
      </c>
      <c r="E34" s="238">
        <v>95.355557189542481</v>
      </c>
      <c r="F34" s="238">
        <v>99.129158496732032</v>
      </c>
      <c r="G34" s="238">
        <v>70.587895424836589</v>
      </c>
      <c r="H34" s="238">
        <v>61.90279004180028</v>
      </c>
      <c r="I34" s="238">
        <v>15.322362302539903</v>
      </c>
      <c r="J34" s="238">
        <v>1.7021583462370233</v>
      </c>
      <c r="K34" s="238">
        <v>2.3558809597700154</v>
      </c>
      <c r="L34" s="238">
        <v>1.681873419706392</v>
      </c>
      <c r="M34" s="238">
        <v>1.7089134624808118</v>
      </c>
      <c r="N34" s="238">
        <v>1.4951859706362154</v>
      </c>
      <c r="O34" s="238">
        <v>0.93889622564603015</v>
      </c>
      <c r="P34" s="238">
        <v>0.8094595255563648</v>
      </c>
      <c r="Q34" s="238">
        <v>-1.7499249410619859</v>
      </c>
      <c r="R34" s="238">
        <v>-3.2331935417312061</v>
      </c>
      <c r="S34" s="238">
        <v>0.66342563698901913</v>
      </c>
    </row>
    <row r="35" spans="2:19" ht="15" customHeight="1">
      <c r="B35" s="17" t="s">
        <v>39</v>
      </c>
      <c r="C35" s="220" t="s">
        <v>77</v>
      </c>
      <c r="D35" s="220"/>
      <c r="E35" s="238"/>
      <c r="F35" s="238"/>
      <c r="G35" s="238"/>
      <c r="H35" s="238">
        <v>45.736887570912842</v>
      </c>
      <c r="I35" s="238">
        <v>46.494675256376553</v>
      </c>
      <c r="J35" s="238">
        <v>77.595145127850728</v>
      </c>
      <c r="K35" s="238">
        <v>41.752345369730477</v>
      </c>
      <c r="L35" s="238">
        <v>43.760845235900234</v>
      </c>
      <c r="M35" s="238">
        <v>48.571982333519138</v>
      </c>
      <c r="N35" s="238"/>
      <c r="O35" s="238"/>
      <c r="P35" s="238"/>
      <c r="Q35" s="238"/>
      <c r="R35" s="238"/>
      <c r="S35" s="238"/>
    </row>
    <row r="36" spans="2:19" ht="15" customHeight="1">
      <c r="B36" s="17" t="s">
        <v>38</v>
      </c>
      <c r="C36" s="220" t="s">
        <v>77</v>
      </c>
      <c r="D36" s="220"/>
      <c r="E36" s="238"/>
      <c r="F36" s="238"/>
      <c r="G36" s="238"/>
      <c r="H36" s="238">
        <v>74.782056871098789</v>
      </c>
      <c r="I36" s="238">
        <v>75.514128603982954</v>
      </c>
      <c r="J36" s="238">
        <v>53.499712672149023</v>
      </c>
      <c r="K36" s="238">
        <v>65.062829403606102</v>
      </c>
      <c r="L36" s="238">
        <v>93.221203409992071</v>
      </c>
      <c r="M36" s="238">
        <v>47.951021015067397</v>
      </c>
      <c r="N36" s="238">
        <v>49.293164179104473</v>
      </c>
      <c r="O36" s="238">
        <v>49.22117412935323</v>
      </c>
      <c r="P36" s="238">
        <v>52.599718890779855</v>
      </c>
      <c r="Q36" s="238">
        <v>52.046350986084697</v>
      </c>
      <c r="R36" s="238">
        <v>51.798016420028368</v>
      </c>
      <c r="S36" s="238">
        <v>50.050119035609804</v>
      </c>
    </row>
    <row r="37" spans="2:19" ht="15" customHeight="1">
      <c r="B37" s="17" t="s">
        <v>37</v>
      </c>
      <c r="C37" s="220" t="s">
        <v>77</v>
      </c>
      <c r="D37" s="220"/>
      <c r="E37" s="238">
        <v>124.25288505747127</v>
      </c>
      <c r="F37" s="238">
        <v>134.57232375478929</v>
      </c>
      <c r="G37" s="238">
        <v>83.085509652326493</v>
      </c>
      <c r="H37" s="238">
        <v>100.38984395166023</v>
      </c>
      <c r="I37" s="238">
        <v>92.311474832805359</v>
      </c>
      <c r="J37" s="238">
        <v>103.11438741451343</v>
      </c>
      <c r="K37" s="238">
        <v>113.84843932253999</v>
      </c>
      <c r="L37" s="238">
        <v>144.55045739057914</v>
      </c>
      <c r="M37" s="238">
        <v>127.97659278611157</v>
      </c>
      <c r="N37" s="238">
        <v>83.018902140173168</v>
      </c>
      <c r="O37" s="238">
        <v>96.280864471258198</v>
      </c>
      <c r="P37" s="238">
        <v>87.593615903278305</v>
      </c>
      <c r="Q37" s="238">
        <v>79.028474572772339</v>
      </c>
      <c r="R37" s="238">
        <v>71.996922998899421</v>
      </c>
      <c r="S37" s="238">
        <v>67.111835670413811</v>
      </c>
    </row>
    <row r="38" spans="2:19" ht="15" customHeight="1">
      <c r="B38" s="17" t="s">
        <v>36</v>
      </c>
      <c r="C38" s="220" t="s">
        <v>77</v>
      </c>
      <c r="D38" s="17" t="s">
        <v>131</v>
      </c>
      <c r="E38" s="238"/>
      <c r="F38" s="238"/>
      <c r="G38" s="238"/>
      <c r="H38" s="238"/>
      <c r="I38" s="238"/>
      <c r="J38" s="238"/>
      <c r="K38" s="238"/>
      <c r="L38" s="238"/>
      <c r="M38" s="238"/>
      <c r="N38" s="238"/>
      <c r="O38" s="238">
        <v>30.432610920474378</v>
      </c>
      <c r="P38" s="238">
        <v>27.518565100260084</v>
      </c>
      <c r="Q38" s="238">
        <v>27.542082862941577</v>
      </c>
      <c r="R38" s="238">
        <v>27.445374721214318</v>
      </c>
      <c r="S38" s="238">
        <v>25.739964425541274</v>
      </c>
    </row>
    <row r="39" spans="2:19" ht="15" customHeight="1">
      <c r="B39" s="17" t="s">
        <v>35</v>
      </c>
      <c r="C39" s="220" t="s">
        <v>77</v>
      </c>
      <c r="D39" s="17" t="s">
        <v>131</v>
      </c>
      <c r="E39" s="238"/>
      <c r="F39" s="238"/>
      <c r="G39" s="238"/>
      <c r="H39" s="238"/>
      <c r="I39" s="238"/>
      <c r="J39" s="238"/>
      <c r="K39" s="238"/>
      <c r="L39" s="238"/>
      <c r="M39" s="238"/>
      <c r="N39" s="238"/>
      <c r="O39" s="238">
        <v>37.720810481413771</v>
      </c>
      <c r="P39" s="238">
        <v>31.084292355569996</v>
      </c>
      <c r="Q39" s="238">
        <v>31.093916991859363</v>
      </c>
      <c r="R39" s="238">
        <v>28.587466169154634</v>
      </c>
      <c r="S39" s="238">
        <v>26.800234977029348</v>
      </c>
    </row>
    <row r="40" spans="2:19" ht="15" customHeight="1">
      <c r="B40" s="17" t="s">
        <v>34</v>
      </c>
      <c r="C40" s="220" t="s">
        <v>77</v>
      </c>
      <c r="D40" s="17" t="s">
        <v>131</v>
      </c>
      <c r="E40" s="238"/>
      <c r="F40" s="238"/>
      <c r="G40" s="238"/>
      <c r="H40" s="238"/>
      <c r="I40" s="238"/>
      <c r="J40" s="238"/>
      <c r="K40" s="238"/>
      <c r="L40" s="238"/>
      <c r="M40" s="238"/>
      <c r="N40" s="238"/>
      <c r="O40" s="238">
        <v>79.906682981927716</v>
      </c>
      <c r="P40" s="238">
        <v>74.554360355607201</v>
      </c>
      <c r="Q40" s="238">
        <v>74.742605714500172</v>
      </c>
      <c r="R40" s="238">
        <v>121.42419648033125</v>
      </c>
      <c r="S40" s="238">
        <v>63.888911605355339</v>
      </c>
    </row>
    <row r="41" spans="2:19" ht="15" customHeight="1">
      <c r="B41" s="17" t="s">
        <v>33</v>
      </c>
      <c r="C41" s="220" t="s">
        <v>77</v>
      </c>
      <c r="D41" s="220"/>
      <c r="E41" s="238">
        <v>131.68373342354531</v>
      </c>
      <c r="F41" s="238">
        <v>132.7980703653586</v>
      </c>
      <c r="G41" s="238">
        <v>103.79926116373476</v>
      </c>
      <c r="H41" s="238">
        <v>93.922943064523892</v>
      </c>
      <c r="I41" s="238">
        <v>87.49623686760161</v>
      </c>
      <c r="J41" s="238">
        <v>88.265171593152488</v>
      </c>
      <c r="K41" s="238">
        <v>83.778109149928994</v>
      </c>
      <c r="L41" s="238">
        <v>92.772233683484288</v>
      </c>
      <c r="M41" s="238">
        <v>84.528713085591406</v>
      </c>
      <c r="N41" s="238">
        <v>71.761853459972883</v>
      </c>
      <c r="O41" s="238">
        <v>77.005168411192088</v>
      </c>
      <c r="P41" s="238">
        <v>70.151952431399124</v>
      </c>
      <c r="Q41" s="238">
        <v>68.025192330952677</v>
      </c>
      <c r="R41" s="238">
        <v>59.305896560721479</v>
      </c>
      <c r="S41" s="238">
        <v>64.402630218283818</v>
      </c>
    </row>
    <row r="42" spans="2:19" ht="15" customHeight="1">
      <c r="B42" s="17" t="s">
        <v>32</v>
      </c>
      <c r="C42" s="220" t="s">
        <v>77</v>
      </c>
      <c r="D42" s="17" t="s">
        <v>131</v>
      </c>
      <c r="E42" s="238">
        <v>243.32991463414632</v>
      </c>
      <c r="F42" s="238">
        <v>225.11165853658537</v>
      </c>
      <c r="G42" s="238">
        <v>218.68452439024392</v>
      </c>
      <c r="H42" s="238">
        <v>196.66781707317071</v>
      </c>
      <c r="I42" s="238">
        <v>204.3460853658537</v>
      </c>
      <c r="J42" s="238">
        <v>210.80100601153231</v>
      </c>
      <c r="K42" s="238">
        <v>159.05632917911214</v>
      </c>
      <c r="L42" s="238">
        <v>147.02279351934826</v>
      </c>
      <c r="M42" s="238">
        <v>134.44552477083121</v>
      </c>
      <c r="N42" s="238">
        <v>119.04874035406263</v>
      </c>
      <c r="O42" s="238">
        <v>92.355061280072633</v>
      </c>
      <c r="P42" s="238">
        <v>96.775291553166085</v>
      </c>
      <c r="Q42" s="238">
        <v>82.870520423938004</v>
      </c>
      <c r="R42" s="238">
        <v>94.875862072642647</v>
      </c>
      <c r="S42" s="238">
        <v>74.513022827424749</v>
      </c>
    </row>
    <row r="43" spans="2:19" ht="15" customHeight="1">
      <c r="B43" s="17" t="s">
        <v>31</v>
      </c>
      <c r="C43" s="220" t="s">
        <v>77</v>
      </c>
      <c r="D43" s="17" t="s">
        <v>131</v>
      </c>
      <c r="E43" s="238">
        <v>134.48344423076924</v>
      </c>
      <c r="F43" s="238">
        <v>134.48312307692305</v>
      </c>
      <c r="G43" s="238">
        <v>103.25709230769232</v>
      </c>
      <c r="H43" s="238">
        <v>77.563796874999994</v>
      </c>
      <c r="I43" s="238">
        <v>64.157861328125009</v>
      </c>
      <c r="J43" s="238">
        <v>55.408102827962416</v>
      </c>
      <c r="K43" s="238">
        <v>58.159217538996153</v>
      </c>
      <c r="L43" s="238">
        <v>68.098154612090099</v>
      </c>
      <c r="M43" s="238">
        <v>65.111602972189914</v>
      </c>
      <c r="N43" s="238">
        <v>51.831292648508629</v>
      </c>
      <c r="O43" s="238">
        <v>38.901374417660591</v>
      </c>
      <c r="P43" s="238">
        <v>34.651691502770866</v>
      </c>
      <c r="Q43" s="238">
        <v>32.729421249260156</v>
      </c>
      <c r="R43" s="238">
        <v>30.494784283323025</v>
      </c>
      <c r="S43" s="238">
        <v>31.233121675606533</v>
      </c>
    </row>
    <row r="44" spans="2:19" ht="15" customHeight="1">
      <c r="B44" s="17" t="s">
        <v>30</v>
      </c>
      <c r="C44" s="220" t="s">
        <v>77</v>
      </c>
      <c r="D44" s="17" t="s">
        <v>131</v>
      </c>
      <c r="E44" s="238">
        <v>102.05743436293434</v>
      </c>
      <c r="F44" s="238">
        <v>103.40973745173747</v>
      </c>
      <c r="G44" s="238">
        <v>83.203961389961421</v>
      </c>
      <c r="H44" s="238">
        <v>71.504141176470569</v>
      </c>
      <c r="I44" s="238">
        <v>71.056366666666733</v>
      </c>
      <c r="J44" s="238">
        <v>82.369381578440098</v>
      </c>
      <c r="K44" s="238">
        <v>34.970249436692086</v>
      </c>
      <c r="L44" s="238">
        <v>9.2232222167992539</v>
      </c>
      <c r="M44" s="238">
        <v>8.7170060324463776</v>
      </c>
      <c r="N44" s="238">
        <v>9.4272368218248861</v>
      </c>
      <c r="O44" s="238">
        <v>9.8190062422934439</v>
      </c>
      <c r="P44" s="238">
        <v>2.3355359301294611</v>
      </c>
      <c r="Q44" s="238">
        <v>10.649421595315447</v>
      </c>
      <c r="R44" s="238">
        <v>28.947543929550822</v>
      </c>
      <c r="S44" s="238">
        <v>28.921364790827379</v>
      </c>
    </row>
    <row r="45" spans="2:19" ht="15" customHeight="1">
      <c r="B45" s="17" t="s">
        <v>29</v>
      </c>
      <c r="C45" s="220" t="s">
        <v>77</v>
      </c>
      <c r="D45" s="17" t="s">
        <v>131</v>
      </c>
      <c r="E45" s="238"/>
      <c r="F45" s="238">
        <v>79.53292281879196</v>
      </c>
      <c r="G45" s="238">
        <v>49.204504260787225</v>
      </c>
      <c r="H45" s="238">
        <v>50.382297443527662</v>
      </c>
      <c r="I45" s="238">
        <v>55.980941431083473</v>
      </c>
      <c r="J45" s="238">
        <v>57.23947279486314</v>
      </c>
      <c r="K45" s="238">
        <v>56.575004196743329</v>
      </c>
      <c r="L45" s="238">
        <v>61.754828853934093</v>
      </c>
      <c r="M45" s="238">
        <v>61.769729729729725</v>
      </c>
      <c r="N45" s="238">
        <v>48.295940909853954</v>
      </c>
      <c r="O45" s="238">
        <v>37.213711599798565</v>
      </c>
      <c r="P45" s="238">
        <v>29.096150474996929</v>
      </c>
      <c r="Q45" s="238">
        <v>27.713803617274774</v>
      </c>
      <c r="R45" s="238">
        <v>31.746713233678552</v>
      </c>
      <c r="S45" s="238">
        <v>34.388804350515194</v>
      </c>
    </row>
    <row r="46" spans="2:19" ht="15" customHeight="1">
      <c r="B46" s="17" t="s">
        <v>28</v>
      </c>
      <c r="C46" s="220" t="s">
        <v>77</v>
      </c>
      <c r="D46" s="220"/>
      <c r="E46" s="238">
        <v>129.17371297709923</v>
      </c>
      <c r="F46" s="238">
        <v>124.86372213740458</v>
      </c>
      <c r="G46" s="238">
        <v>99.072506870228992</v>
      </c>
      <c r="H46" s="238">
        <v>80.125466302673544</v>
      </c>
      <c r="I46" s="238">
        <v>86.134642895270616</v>
      </c>
      <c r="J46" s="238">
        <v>66.709213195259949</v>
      </c>
      <c r="K46" s="238">
        <v>59.889919846397689</v>
      </c>
      <c r="L46" s="238">
        <v>62.148872329401719</v>
      </c>
      <c r="M46" s="238">
        <v>43.59647831519915</v>
      </c>
      <c r="N46" s="238">
        <v>66.762719939117204</v>
      </c>
      <c r="O46" s="238">
        <v>44.886865439697743</v>
      </c>
      <c r="P46" s="238">
        <v>38.707927273447829</v>
      </c>
      <c r="Q46" s="238">
        <v>35.568110019085701</v>
      </c>
      <c r="R46" s="238">
        <v>43.771124897272493</v>
      </c>
      <c r="S46" s="238">
        <v>41.204643185644827</v>
      </c>
    </row>
    <row r="47" spans="2:19" ht="15" customHeight="1">
      <c r="B47" s="17" t="s">
        <v>27</v>
      </c>
      <c r="C47" s="220" t="s">
        <v>77</v>
      </c>
      <c r="D47" s="220"/>
      <c r="E47" s="238">
        <v>157.53249394347245</v>
      </c>
      <c r="F47" s="238">
        <v>156.45813055181699</v>
      </c>
      <c r="G47" s="238">
        <v>123.18038457211712</v>
      </c>
      <c r="H47" s="238">
        <v>101.3461880952607</v>
      </c>
      <c r="I47" s="238">
        <v>95.855833571652255</v>
      </c>
      <c r="J47" s="238">
        <v>109.410115461506</v>
      </c>
      <c r="K47" s="238">
        <v>107.23632184533359</v>
      </c>
      <c r="L47" s="238">
        <v>110.48476556662092</v>
      </c>
      <c r="M47" s="238">
        <v>116.49010638153337</v>
      </c>
      <c r="N47" s="238">
        <v>79.304601915184676</v>
      </c>
      <c r="O47" s="238">
        <v>55.503959580427271</v>
      </c>
      <c r="P47" s="238">
        <v>56.395253958571161</v>
      </c>
      <c r="Q47" s="238">
        <v>47.591904959467868</v>
      </c>
      <c r="R47" s="238">
        <v>94.598551451732973</v>
      </c>
      <c r="S47" s="238"/>
    </row>
    <row r="48" spans="2:19" ht="15" customHeight="1">
      <c r="B48" s="17" t="s">
        <v>26</v>
      </c>
      <c r="C48" s="220" t="s">
        <v>77</v>
      </c>
      <c r="D48" s="17" t="s">
        <v>131</v>
      </c>
      <c r="E48" s="238"/>
      <c r="F48" s="238"/>
      <c r="G48" s="238"/>
      <c r="H48" s="238"/>
      <c r="I48" s="238"/>
      <c r="J48" s="238"/>
      <c r="K48" s="238"/>
      <c r="L48" s="238"/>
      <c r="M48" s="238">
        <v>41.411161674407005</v>
      </c>
      <c r="N48" s="238">
        <v>34.935914658853584</v>
      </c>
      <c r="O48" s="238">
        <v>32.832664734118829</v>
      </c>
      <c r="P48" s="238">
        <v>32.326390214594149</v>
      </c>
      <c r="Q48" s="238">
        <v>32.604488589055507</v>
      </c>
      <c r="R48" s="238">
        <v>19.055876266530341</v>
      </c>
      <c r="S48" s="238">
        <v>28.036061717395707</v>
      </c>
    </row>
    <row r="49" spans="2:19" ht="15" customHeight="1">
      <c r="B49" s="17" t="s">
        <v>25</v>
      </c>
      <c r="C49" s="220" t="s">
        <v>77</v>
      </c>
      <c r="D49" s="17" t="s">
        <v>131</v>
      </c>
      <c r="E49" s="238">
        <v>139.67316181818182</v>
      </c>
      <c r="F49" s="238">
        <v>141.41988727272727</v>
      </c>
      <c r="G49" s="238">
        <v>111.72814363636365</v>
      </c>
      <c r="H49" s="238">
        <v>93.490708661417258</v>
      </c>
      <c r="I49" s="238">
        <v>92.558514630115781</v>
      </c>
      <c r="J49" s="238">
        <v>92.73580933430452</v>
      </c>
      <c r="K49" s="238">
        <v>80.302730005157699</v>
      </c>
      <c r="L49" s="238">
        <v>47.39241556038008</v>
      </c>
      <c r="M49" s="238">
        <v>84.399491048866437</v>
      </c>
      <c r="N49" s="238">
        <v>45.25361070576929</v>
      </c>
      <c r="O49" s="238">
        <v>42.14584895268888</v>
      </c>
      <c r="P49" s="238">
        <v>80.150111467859347</v>
      </c>
      <c r="Q49" s="238">
        <v>54.542574553180266</v>
      </c>
      <c r="R49" s="238">
        <v>35.061320122672619</v>
      </c>
      <c r="S49" s="238">
        <v>33.213219113429759</v>
      </c>
    </row>
    <row r="50" spans="2:19" ht="15" customHeight="1">
      <c r="B50" s="17" t="s">
        <v>24</v>
      </c>
      <c r="C50" s="220" t="s">
        <v>77</v>
      </c>
      <c r="D50" s="17" t="s">
        <v>131</v>
      </c>
      <c r="E50" s="238">
        <v>171.28091255605383</v>
      </c>
      <c r="F50" s="238">
        <v>191.77485201793723</v>
      </c>
      <c r="G50" s="238">
        <v>175.52705605381166</v>
      </c>
      <c r="H50" s="238">
        <v>139.74796633303004</v>
      </c>
      <c r="I50" s="238">
        <v>89.684397179253864</v>
      </c>
      <c r="J50" s="238">
        <v>96.864044793432697</v>
      </c>
      <c r="K50" s="238">
        <v>68.437971541291716</v>
      </c>
      <c r="L50" s="238">
        <v>55.569677290660053</v>
      </c>
      <c r="M50" s="238">
        <v>56.676524376644814</v>
      </c>
      <c r="N50" s="238">
        <v>62.283040540540547</v>
      </c>
      <c r="O50" s="238">
        <v>60.600734498918527</v>
      </c>
      <c r="P50" s="238"/>
      <c r="Q50" s="238"/>
      <c r="R50" s="238"/>
      <c r="S50" s="238"/>
    </row>
    <row r="51" spans="2:19" ht="15" customHeight="1">
      <c r="B51" s="17" t="s">
        <v>23</v>
      </c>
      <c r="C51" s="220" t="s">
        <v>77</v>
      </c>
      <c r="D51" s="17" t="s">
        <v>131</v>
      </c>
      <c r="E51" s="238">
        <v>65.778112462006092</v>
      </c>
      <c r="F51" s="238">
        <v>48.61864741641336</v>
      </c>
      <c r="G51" s="238">
        <v>52.18562310030395</v>
      </c>
      <c r="H51" s="238">
        <v>42.465139596907584</v>
      </c>
      <c r="I51" s="238">
        <v>32.947790418959528</v>
      </c>
      <c r="J51" s="238">
        <v>99.861999692827538</v>
      </c>
      <c r="K51" s="238">
        <v>130.54930634593495</v>
      </c>
      <c r="L51" s="238">
        <v>112.78816080882937</v>
      </c>
      <c r="M51" s="238">
        <v>99.979420245398785</v>
      </c>
      <c r="N51" s="238">
        <v>80.240755351681955</v>
      </c>
      <c r="O51" s="238">
        <v>67.204301965473903</v>
      </c>
      <c r="P51" s="238"/>
      <c r="Q51" s="238"/>
      <c r="R51" s="238"/>
      <c r="S51" s="238"/>
    </row>
    <row r="52" spans="2:19" ht="15" customHeight="1">
      <c r="B52" s="17" t="s">
        <v>22</v>
      </c>
      <c r="C52" s="220" t="s">
        <v>77</v>
      </c>
      <c r="D52" s="220"/>
      <c r="E52" s="238"/>
      <c r="F52" s="238"/>
      <c r="G52" s="238"/>
      <c r="H52" s="238"/>
      <c r="I52" s="238"/>
      <c r="J52" s="238"/>
      <c r="K52" s="238"/>
      <c r="L52" s="238"/>
      <c r="M52" s="238"/>
      <c r="N52" s="238"/>
      <c r="O52" s="238">
        <v>62.640223076923085</v>
      </c>
      <c r="P52" s="238"/>
      <c r="Q52" s="238"/>
      <c r="R52" s="238"/>
      <c r="S52" s="238"/>
    </row>
    <row r="53" spans="2:19" ht="15" customHeight="1">
      <c r="B53" s="181" t="s">
        <v>21</v>
      </c>
      <c r="C53" s="181" t="s">
        <v>77</v>
      </c>
      <c r="D53" s="181" t="s">
        <v>131</v>
      </c>
      <c r="E53" s="239"/>
      <c r="F53" s="239"/>
      <c r="G53" s="239"/>
      <c r="H53" s="239"/>
      <c r="I53" s="239">
        <v>56.677245894601256</v>
      </c>
      <c r="J53" s="239">
        <v>59.864417026187795</v>
      </c>
      <c r="K53" s="239">
        <v>58.357628050120915</v>
      </c>
      <c r="L53" s="239">
        <v>62.176675551647385</v>
      </c>
      <c r="M53" s="239">
        <v>62.95993624972521</v>
      </c>
      <c r="N53" s="239">
        <v>51.052297208177627</v>
      </c>
      <c r="O53" s="239">
        <v>37.454077819300956</v>
      </c>
      <c r="P53" s="239">
        <v>31.40320445691329</v>
      </c>
      <c r="Q53" s="239">
        <v>29.654861413652259</v>
      </c>
      <c r="R53" s="239">
        <v>26.537041303919469</v>
      </c>
      <c r="S53" s="239">
        <v>-15.039305363573162</v>
      </c>
    </row>
    <row r="54" spans="2:19" ht="15" customHeight="1">
      <c r="B54" s="53" t="s">
        <v>20</v>
      </c>
      <c r="C54" s="53" t="s">
        <v>71</v>
      </c>
      <c r="D54" s="53" t="s">
        <v>132</v>
      </c>
      <c r="E54" s="238">
        <v>147.15677945619336</v>
      </c>
      <c r="F54" s="238">
        <v>127.53528398791542</v>
      </c>
      <c r="G54" s="238">
        <v>122.98681155015193</v>
      </c>
      <c r="H54" s="238">
        <v>104.57245426829267</v>
      </c>
      <c r="I54" s="238">
        <v>101.53166666666667</v>
      </c>
      <c r="J54" s="238">
        <v>97.556481818181823</v>
      </c>
      <c r="K54" s="238">
        <v>70.86965228472603</v>
      </c>
      <c r="L54" s="238">
        <v>76.787465898757205</v>
      </c>
      <c r="M54" s="238"/>
      <c r="N54" s="238"/>
      <c r="O54" s="238"/>
      <c r="P54" s="238"/>
      <c r="Q54" s="238"/>
      <c r="R54" s="238"/>
      <c r="S54" s="238"/>
    </row>
    <row r="55" spans="2:19" ht="15" customHeight="1">
      <c r="B55" s="17" t="s">
        <v>19</v>
      </c>
      <c r="C55" s="220" t="s">
        <v>71</v>
      </c>
      <c r="D55" s="17" t="s">
        <v>132</v>
      </c>
      <c r="E55" s="238">
        <v>173.52577358490566</v>
      </c>
      <c r="F55" s="238">
        <v>141.06136037735851</v>
      </c>
      <c r="G55" s="238">
        <v>118.10320377358488</v>
      </c>
      <c r="H55" s="238">
        <v>113.72853409090908</v>
      </c>
      <c r="I55" s="238">
        <v>113.46832258064516</v>
      </c>
      <c r="J55" s="238">
        <v>122.31963946869068</v>
      </c>
      <c r="K55" s="238">
        <v>109.50232876455473</v>
      </c>
      <c r="L55" s="238">
        <v>109.385745503446</v>
      </c>
      <c r="M55" s="238">
        <v>111.46187221008199</v>
      </c>
      <c r="N55" s="238">
        <v>101.85605050335259</v>
      </c>
      <c r="O55" s="238">
        <v>95.260024528301884</v>
      </c>
      <c r="P55" s="238">
        <v>112.40618491028029</v>
      </c>
      <c r="Q55" s="238">
        <v>101.22761368620105</v>
      </c>
      <c r="R55" s="238">
        <v>92.396108061033772</v>
      </c>
      <c r="S55" s="238">
        <v>88.272043056466288</v>
      </c>
    </row>
    <row r="56" spans="2:19" ht="15" customHeight="1">
      <c r="B56" s="17" t="s">
        <v>18</v>
      </c>
      <c r="C56" s="220" t="s">
        <v>71</v>
      </c>
      <c r="D56" s="220"/>
      <c r="E56" s="238">
        <v>97.306665354330718</v>
      </c>
      <c r="F56" s="238">
        <v>97.068870078740147</v>
      </c>
      <c r="G56" s="238">
        <v>83.925636542239701</v>
      </c>
      <c r="H56" s="238">
        <v>78.297813359528476</v>
      </c>
      <c r="I56" s="238">
        <v>78.802921104536509</v>
      </c>
      <c r="J56" s="238">
        <v>58.973634994206243</v>
      </c>
      <c r="K56" s="238">
        <v>90.202211350940402</v>
      </c>
      <c r="L56" s="238">
        <v>59.824518812796441</v>
      </c>
      <c r="M56" s="238">
        <v>48.892492489187724</v>
      </c>
      <c r="N56" s="238">
        <v>27.39340798226165</v>
      </c>
      <c r="O56" s="238">
        <v>30.567995565410214</v>
      </c>
      <c r="P56" s="238">
        <v>13.092260886753827</v>
      </c>
      <c r="Q56" s="238">
        <v>6.5971100044092781</v>
      </c>
      <c r="R56" s="238">
        <v>62.163397066767956</v>
      </c>
      <c r="S56" s="238">
        <v>62.128010360379349</v>
      </c>
    </row>
    <row r="57" spans="2:19" ht="15" customHeight="1">
      <c r="B57" s="17" t="s">
        <v>17</v>
      </c>
      <c r="C57" s="220" t="s">
        <v>71</v>
      </c>
      <c r="D57" s="17" t="s">
        <v>132</v>
      </c>
      <c r="E57" s="238">
        <v>95.301128342245988</v>
      </c>
      <c r="F57" s="238">
        <v>87.792748663101605</v>
      </c>
      <c r="G57" s="238">
        <v>84.505814814814826</v>
      </c>
      <c r="H57" s="238">
        <v>78.73165608465608</v>
      </c>
      <c r="I57" s="238">
        <v>76.080997361477586</v>
      </c>
      <c r="J57" s="238">
        <v>68.238654353562012</v>
      </c>
      <c r="K57" s="238">
        <v>69.428611793287388</v>
      </c>
      <c r="L57" s="238">
        <v>64.645121661250684</v>
      </c>
      <c r="M57" s="238">
        <v>62.175725872500067</v>
      </c>
      <c r="N57" s="238">
        <v>59.499567282321905</v>
      </c>
      <c r="O57" s="238">
        <v>35.443327176780997</v>
      </c>
      <c r="P57" s="238">
        <v>28.865212583392172</v>
      </c>
      <c r="Q57" s="238">
        <v>26.738911837297799</v>
      </c>
      <c r="R57" s="238">
        <v>42.641428128390359</v>
      </c>
      <c r="S57" s="238">
        <v>43.637189248717959</v>
      </c>
    </row>
    <row r="58" spans="2:19" ht="15" customHeight="1">
      <c r="B58" s="17" t="s">
        <v>16</v>
      </c>
      <c r="C58" s="220" t="s">
        <v>71</v>
      </c>
      <c r="D58" s="220"/>
      <c r="E58" s="238">
        <v>172.23325118483416</v>
      </c>
      <c r="F58" s="238">
        <v>172.21148341232231</v>
      </c>
      <c r="G58" s="238">
        <v>173.27130599369085</v>
      </c>
      <c r="H58" s="238">
        <v>147.47663009404388</v>
      </c>
      <c r="I58" s="238">
        <v>139.48870304975921</v>
      </c>
      <c r="J58" s="238">
        <v>139.74654032258061</v>
      </c>
      <c r="K58" s="238">
        <v>138.31950332637624</v>
      </c>
      <c r="L58" s="238">
        <v>136.79812349063374</v>
      </c>
      <c r="M58" s="238">
        <v>120.60434207949872</v>
      </c>
      <c r="N58" s="238">
        <v>120.84288616462348</v>
      </c>
      <c r="O58" s="238">
        <v>72.595367775831861</v>
      </c>
      <c r="P58" s="238"/>
      <c r="Q58" s="238"/>
      <c r="R58" s="238"/>
      <c r="S58" s="238"/>
    </row>
    <row r="59" spans="2:19" ht="15" customHeight="1">
      <c r="B59" s="17" t="s">
        <v>455</v>
      </c>
      <c r="C59" s="220" t="s">
        <v>71</v>
      </c>
      <c r="D59" s="220"/>
      <c r="E59" s="238">
        <v>104.69131290622099</v>
      </c>
      <c r="F59" s="238">
        <v>103.97203156917364</v>
      </c>
      <c r="G59" s="238">
        <v>108.59596935933148</v>
      </c>
      <c r="H59" s="238">
        <v>102.39656731662024</v>
      </c>
      <c r="I59" s="238">
        <v>113.15383272058823</v>
      </c>
      <c r="J59" s="238">
        <v>106.66686343612335</v>
      </c>
      <c r="K59" s="238">
        <v>80.858668699276549</v>
      </c>
      <c r="L59" s="238">
        <v>75.938755209388788</v>
      </c>
      <c r="M59" s="238"/>
      <c r="N59" s="238"/>
      <c r="O59" s="238"/>
      <c r="P59" s="238"/>
      <c r="Q59" s="238"/>
      <c r="R59" s="238"/>
      <c r="S59" s="238"/>
    </row>
    <row r="60" spans="2:19" ht="15" customHeight="1">
      <c r="B60" s="17" t="s">
        <v>15</v>
      </c>
      <c r="C60" s="220" t="s">
        <v>71</v>
      </c>
      <c r="D60" s="220"/>
      <c r="E60" s="238">
        <v>62.437768421052624</v>
      </c>
      <c r="F60" s="238">
        <v>57.787042105263154</v>
      </c>
      <c r="G60" s="238">
        <v>57.86904736842105</v>
      </c>
      <c r="H60" s="238">
        <v>53.274652631578938</v>
      </c>
      <c r="I60" s="238"/>
      <c r="J60" s="238"/>
      <c r="K60" s="238"/>
      <c r="L60" s="238"/>
      <c r="M60" s="238"/>
      <c r="N60" s="238"/>
      <c r="O60" s="238"/>
      <c r="P60" s="238"/>
      <c r="Q60" s="238"/>
      <c r="R60" s="238"/>
      <c r="S60" s="238"/>
    </row>
    <row r="61" spans="2:19" ht="15" customHeight="1">
      <c r="B61" s="17" t="s">
        <v>14</v>
      </c>
      <c r="C61" s="220" t="s">
        <v>71</v>
      </c>
      <c r="D61" s="17" t="s">
        <v>132</v>
      </c>
      <c r="E61" s="238">
        <v>101.7906875</v>
      </c>
      <c r="F61" s="238">
        <v>88.894302083333315</v>
      </c>
      <c r="G61" s="238">
        <v>95.272822916666684</v>
      </c>
      <c r="H61" s="238">
        <v>118.64730208333334</v>
      </c>
      <c r="I61" s="238">
        <v>140.80112499999998</v>
      </c>
      <c r="J61" s="238">
        <v>132.77859374999997</v>
      </c>
      <c r="K61" s="238">
        <v>101.92878974358975</v>
      </c>
      <c r="L61" s="238">
        <v>92.02541809494133</v>
      </c>
      <c r="M61" s="238">
        <v>81.288168692219784</v>
      </c>
      <c r="N61" s="238">
        <v>60.404819777708539</v>
      </c>
      <c r="O61" s="238"/>
      <c r="P61" s="238"/>
      <c r="Q61" s="238"/>
      <c r="R61" s="238"/>
      <c r="S61" s="238"/>
    </row>
    <row r="62" spans="2:19" ht="15" customHeight="1">
      <c r="B62" s="17" t="s">
        <v>13</v>
      </c>
      <c r="C62" s="220" t="s">
        <v>71</v>
      </c>
      <c r="D62" s="17" t="s">
        <v>132</v>
      </c>
      <c r="E62" s="238">
        <v>151.86374006622515</v>
      </c>
      <c r="F62" s="238">
        <v>148.57814735099336</v>
      </c>
      <c r="G62" s="238">
        <v>139.61647102040817</v>
      </c>
      <c r="H62" s="238">
        <v>129.53444508196722</v>
      </c>
      <c r="I62" s="238">
        <v>119.07519674796748</v>
      </c>
      <c r="J62" s="238">
        <v>109.9638748476229</v>
      </c>
      <c r="K62" s="238">
        <v>100.36500096874194</v>
      </c>
      <c r="L62" s="238">
        <v>101.18716449511405</v>
      </c>
      <c r="M62" s="238">
        <v>89.304759351645401</v>
      </c>
      <c r="N62" s="238">
        <v>88.64961992136304</v>
      </c>
      <c r="O62" s="238">
        <v>49.811962769431744</v>
      </c>
      <c r="P62" s="238">
        <v>47.630716284861435</v>
      </c>
      <c r="Q62" s="238">
        <v>43.190179989383147</v>
      </c>
      <c r="R62" s="238">
        <v>72.922086156801285</v>
      </c>
      <c r="S62" s="238">
        <v>69.357966750165673</v>
      </c>
    </row>
    <row r="63" spans="2:19" ht="15" customHeight="1">
      <c r="B63" s="17" t="s">
        <v>12</v>
      </c>
      <c r="C63" s="220" t="s">
        <v>71</v>
      </c>
      <c r="D63" s="17" t="s">
        <v>132</v>
      </c>
      <c r="E63" s="238">
        <v>105.76442116402117</v>
      </c>
      <c r="F63" s="238">
        <v>106.95630158730157</v>
      </c>
      <c r="G63" s="238">
        <v>116.07655343915343</v>
      </c>
      <c r="H63" s="238">
        <v>103.26959894179895</v>
      </c>
      <c r="I63" s="238">
        <v>109.85122857142856</v>
      </c>
      <c r="J63" s="238">
        <v>105.79438396624472</v>
      </c>
      <c r="K63" s="238">
        <v>81.633398602878927</v>
      </c>
      <c r="L63" s="238">
        <v>70.005520895017341</v>
      </c>
      <c r="M63" s="238">
        <v>66.510331190254618</v>
      </c>
      <c r="N63" s="238">
        <v>68.440750571017674</v>
      </c>
      <c r="O63" s="238">
        <v>71.595612050739959</v>
      </c>
      <c r="P63" s="238">
        <v>74.397421531631508</v>
      </c>
      <c r="Q63" s="238">
        <v>81.230230017197542</v>
      </c>
      <c r="R63" s="238">
        <v>79.969876489284573</v>
      </c>
      <c r="S63" s="238">
        <v>66.664887873134319</v>
      </c>
    </row>
    <row r="64" spans="2:19" ht="15" customHeight="1">
      <c r="B64" s="17" t="s">
        <v>11</v>
      </c>
      <c r="C64" s="220" t="s">
        <v>71</v>
      </c>
      <c r="D64" s="220"/>
      <c r="E64" s="238">
        <v>262.83724214417742</v>
      </c>
      <c r="F64" s="238">
        <v>260.81381330868766</v>
      </c>
      <c r="G64" s="238">
        <v>280.7795265082267</v>
      </c>
      <c r="H64" s="238">
        <v>229.65171143375682</v>
      </c>
      <c r="I64" s="238">
        <v>226.39901624548736</v>
      </c>
      <c r="J64" s="238">
        <v>231.76064972776771</v>
      </c>
      <c r="K64" s="238">
        <v>206.13437293122465</v>
      </c>
      <c r="L64" s="238">
        <v>202.57734363139522</v>
      </c>
      <c r="M64" s="238">
        <v>193.17518027933809</v>
      </c>
      <c r="N64" s="238">
        <v>200.00328787878786</v>
      </c>
      <c r="O64" s="238">
        <v>105.42001096892143</v>
      </c>
      <c r="P64" s="238">
        <v>89.007473020570117</v>
      </c>
      <c r="Q64" s="238">
        <v>89.824616267839872</v>
      </c>
      <c r="R64" s="238">
        <v>161.76900812318956</v>
      </c>
      <c r="S64" s="238">
        <v>155.49616619893422</v>
      </c>
    </row>
    <row r="65" spans="2:19" ht="15" customHeight="1">
      <c r="B65" s="17" t="s">
        <v>10</v>
      </c>
      <c r="C65" s="220" t="s">
        <v>71</v>
      </c>
      <c r="D65" s="17" t="s">
        <v>132</v>
      </c>
      <c r="E65" s="238"/>
      <c r="F65" s="238"/>
      <c r="G65" s="238"/>
      <c r="H65" s="238"/>
      <c r="I65" s="238"/>
      <c r="J65" s="238"/>
      <c r="K65" s="238"/>
      <c r="L65" s="238"/>
      <c r="M65" s="238"/>
      <c r="N65" s="238"/>
      <c r="O65" s="238">
        <v>114.7652818930041</v>
      </c>
      <c r="P65" s="238">
        <v>108.79647723073136</v>
      </c>
      <c r="Q65" s="238">
        <v>123.61178780224482</v>
      </c>
      <c r="R65" s="238">
        <v>104.03744269311913</v>
      </c>
      <c r="S65" s="238">
        <v>95.952860597938155</v>
      </c>
    </row>
    <row r="66" spans="2:19" ht="15" customHeight="1">
      <c r="B66" s="17" t="s">
        <v>9</v>
      </c>
      <c r="C66" s="220" t="s">
        <v>71</v>
      </c>
      <c r="D66" s="17" t="s">
        <v>132</v>
      </c>
      <c r="E66" s="238"/>
      <c r="F66" s="238"/>
      <c r="G66" s="238">
        <v>132.14500952380956</v>
      </c>
      <c r="H66" s="238">
        <v>131.15653781512603</v>
      </c>
      <c r="I66" s="238">
        <v>123.05357142857142</v>
      </c>
      <c r="J66" s="238">
        <v>118.00563025210084</v>
      </c>
      <c r="K66" s="238">
        <v>114.53259700504671</v>
      </c>
      <c r="L66" s="238">
        <v>108.18078846969053</v>
      </c>
      <c r="M66" s="238">
        <v>105.8335565917762</v>
      </c>
      <c r="N66" s="238">
        <v>84.069487070792704</v>
      </c>
      <c r="O66" s="238">
        <v>41.181525423728829</v>
      </c>
      <c r="P66" s="238">
        <v>48.935225886237227</v>
      </c>
      <c r="Q66" s="238">
        <v>47.676725451327371</v>
      </c>
      <c r="R66" s="238">
        <v>100.15811545027745</v>
      </c>
      <c r="S66" s="238"/>
    </row>
    <row r="67" spans="2:19" ht="15" customHeight="1">
      <c r="B67" s="17" t="s">
        <v>8</v>
      </c>
      <c r="C67" s="220" t="s">
        <v>71</v>
      </c>
      <c r="D67" s="17" t="s">
        <v>132</v>
      </c>
      <c r="E67" s="238">
        <v>119.18948901098901</v>
      </c>
      <c r="F67" s="238">
        <v>106.994</v>
      </c>
      <c r="G67" s="238">
        <v>116.4619320652174</v>
      </c>
      <c r="H67" s="238">
        <v>104.41891576086958</v>
      </c>
      <c r="I67" s="238">
        <v>104.06968478260869</v>
      </c>
      <c r="J67" s="238">
        <v>108.12059239130436</v>
      </c>
      <c r="K67" s="238">
        <v>113.90668008486102</v>
      </c>
      <c r="L67" s="238">
        <v>112.11873658470316</v>
      </c>
      <c r="M67" s="238">
        <v>104.99387583208802</v>
      </c>
      <c r="N67" s="238">
        <v>119.92138839831547</v>
      </c>
      <c r="O67" s="238">
        <v>71.346122282608732</v>
      </c>
      <c r="P67" s="238">
        <v>49.597140126315075</v>
      </c>
      <c r="Q67" s="238">
        <v>44.175480753312655</v>
      </c>
      <c r="R67" s="238">
        <v>75.187400019038833</v>
      </c>
      <c r="S67" s="238">
        <v>67.483725054347815</v>
      </c>
    </row>
    <row r="68" spans="2:19" ht="15" customHeight="1">
      <c r="B68" s="17" t="s">
        <v>7</v>
      </c>
      <c r="C68" s="220" t="s">
        <v>71</v>
      </c>
      <c r="D68" s="220"/>
      <c r="E68" s="238">
        <v>149.26321191680719</v>
      </c>
      <c r="F68" s="238">
        <v>150.94439010680159</v>
      </c>
      <c r="G68" s="238">
        <v>147.05929623383926</v>
      </c>
      <c r="H68" s="238">
        <v>139.43812366498031</v>
      </c>
      <c r="I68" s="238">
        <v>124.17976728499156</v>
      </c>
      <c r="J68" s="238">
        <v>121.65569739696312</v>
      </c>
      <c r="K68" s="238">
        <v>114.66390428566783</v>
      </c>
      <c r="L68" s="238">
        <v>107.06963123644252</v>
      </c>
      <c r="M68" s="238">
        <v>110.13438177874188</v>
      </c>
      <c r="N68" s="238">
        <v>103.4409978308026</v>
      </c>
      <c r="O68" s="238">
        <v>96.001769911504439</v>
      </c>
      <c r="P68" s="238">
        <v>92.692559173532089</v>
      </c>
      <c r="Q68" s="238">
        <v>90.311966746882518</v>
      </c>
      <c r="R68" s="238">
        <v>77.314693317315559</v>
      </c>
      <c r="S68" s="238">
        <v>76.117112510940913</v>
      </c>
    </row>
    <row r="69" spans="2:19" ht="15" customHeight="1">
      <c r="B69" s="17" t="s">
        <v>6</v>
      </c>
      <c r="C69" s="220" t="s">
        <v>71</v>
      </c>
      <c r="D69" s="220"/>
      <c r="E69" s="238"/>
      <c r="F69" s="238"/>
      <c r="G69" s="238"/>
      <c r="H69" s="238">
        <v>82.928553623188421</v>
      </c>
      <c r="I69" s="238">
        <v>92.477489913544673</v>
      </c>
      <c r="J69" s="238">
        <v>93.651370317002886</v>
      </c>
      <c r="K69" s="238">
        <v>59.51081332345548</v>
      </c>
      <c r="L69" s="238">
        <v>52.480443692478268</v>
      </c>
      <c r="M69" s="238">
        <v>45.964348001266302</v>
      </c>
      <c r="N69" s="238">
        <v>41.085866666666682</v>
      </c>
      <c r="O69" s="238">
        <v>18.625426111908183</v>
      </c>
      <c r="P69" s="238">
        <v>21.714325679889175</v>
      </c>
      <c r="Q69" s="238">
        <v>22.262078984239505</v>
      </c>
      <c r="R69" s="238">
        <v>37.01251099323315</v>
      </c>
      <c r="S69" s="238">
        <v>40.103535654232424</v>
      </c>
    </row>
    <row r="70" spans="2:19" ht="15" customHeight="1">
      <c r="B70" s="17" t="s">
        <v>5</v>
      </c>
      <c r="C70" s="220" t="s">
        <v>71</v>
      </c>
      <c r="D70" s="220"/>
      <c r="E70" s="238">
        <v>107.25344352617078</v>
      </c>
      <c r="F70" s="238">
        <v>98.57171625344354</v>
      </c>
      <c r="G70" s="238">
        <v>99.87763636363637</v>
      </c>
      <c r="H70" s="238">
        <v>101.78944628099173</v>
      </c>
      <c r="I70" s="238">
        <v>118.00595454545457</v>
      </c>
      <c r="J70" s="238">
        <v>137.69240909090911</v>
      </c>
      <c r="K70" s="238">
        <v>90.677761103615396</v>
      </c>
      <c r="L70" s="238">
        <v>88.903028257305436</v>
      </c>
      <c r="M70" s="238">
        <v>90.967969083669729</v>
      </c>
      <c r="N70" s="238">
        <v>87.537278701624345</v>
      </c>
      <c r="O70" s="238">
        <v>80.450341961852885</v>
      </c>
      <c r="P70" s="238">
        <v>75.297543979178883</v>
      </c>
      <c r="Q70" s="238">
        <v>76.505856350579805</v>
      </c>
      <c r="R70" s="238">
        <v>76.970412062081849</v>
      </c>
      <c r="S70" s="238">
        <v>70.110299907149511</v>
      </c>
    </row>
    <row r="71" spans="2:19">
      <c r="B71" s="17" t="s">
        <v>4</v>
      </c>
      <c r="C71" s="220" t="s">
        <v>71</v>
      </c>
      <c r="D71" s="17" t="s">
        <v>132</v>
      </c>
      <c r="E71" s="238">
        <v>117.89310501653804</v>
      </c>
      <c r="F71" s="238">
        <v>119.14130788313116</v>
      </c>
      <c r="G71" s="238">
        <v>115.69761025358324</v>
      </c>
      <c r="H71" s="238">
        <v>113.16310088202864</v>
      </c>
      <c r="I71" s="238">
        <v>109.99467199558984</v>
      </c>
      <c r="J71" s="238">
        <v>113.35833147632312</v>
      </c>
      <c r="K71" s="238">
        <v>91.9360650519031</v>
      </c>
      <c r="L71" s="238">
        <v>86.911253112033194</v>
      </c>
      <c r="M71" s="238">
        <v>82.539204702627927</v>
      </c>
      <c r="N71" s="238">
        <v>79.600803596127236</v>
      </c>
      <c r="O71" s="238">
        <v>69.879884408602152</v>
      </c>
      <c r="P71" s="238"/>
      <c r="Q71" s="238"/>
      <c r="R71" s="238"/>
      <c r="S71" s="238"/>
    </row>
    <row r="72" spans="2:19" ht="15" thickBot="1">
      <c r="B72" s="183" t="s">
        <v>3</v>
      </c>
      <c r="C72" s="183" t="s">
        <v>71</v>
      </c>
      <c r="D72" s="183" t="s">
        <v>132</v>
      </c>
      <c r="E72" s="242">
        <v>115.4095572519084</v>
      </c>
      <c r="F72" s="242">
        <v>112.74684987277352</v>
      </c>
      <c r="G72" s="242">
        <v>110.36989460154241</v>
      </c>
      <c r="H72" s="242">
        <v>91.453038461538455</v>
      </c>
      <c r="I72" s="242">
        <v>81.476528795811518</v>
      </c>
      <c r="J72" s="242">
        <v>86.718976315789462</v>
      </c>
      <c r="K72" s="242">
        <v>89.233379943540086</v>
      </c>
      <c r="L72" s="242">
        <v>82.996187636862487</v>
      </c>
      <c r="M72" s="242">
        <v>79.46060733978841</v>
      </c>
      <c r="N72" s="242">
        <v>64.809256227757984</v>
      </c>
      <c r="O72" s="242">
        <v>70.016678445229687</v>
      </c>
      <c r="P72" s="242">
        <v>58.612308366649742</v>
      </c>
      <c r="Q72" s="242">
        <v>53.713760315701769</v>
      </c>
      <c r="R72" s="242">
        <v>82.047307125029604</v>
      </c>
      <c r="S72" s="242">
        <v>75.79159409636361</v>
      </c>
    </row>
    <row r="73" spans="2:19" ht="15" thickTop="1">
      <c r="B73" s="3"/>
      <c r="C73" s="6"/>
      <c r="D73" s="6"/>
      <c r="E73" s="231"/>
      <c r="F73" s="231"/>
      <c r="G73" s="231"/>
      <c r="H73" s="231"/>
      <c r="I73" s="231"/>
      <c r="J73" s="231"/>
      <c r="K73" s="231"/>
      <c r="L73" s="231"/>
      <c r="M73" s="231"/>
      <c r="N73" s="231"/>
      <c r="O73" s="231"/>
      <c r="P73" s="231"/>
      <c r="Q73" s="231"/>
      <c r="R73" s="231"/>
      <c r="S73" s="231"/>
    </row>
    <row r="74" spans="2:19">
      <c r="B74" s="12"/>
    </row>
    <row r="75" spans="2:19">
      <c r="B75" s="13"/>
    </row>
    <row r="76" spans="2:19">
      <c r="B76" s="12"/>
    </row>
  </sheetData>
  <sheetProtection algorithmName="SHA-512" hashValue="SJbjN6BatVNOK32jfbWKYR7OeZHKeo29lksu+lj0lejOdLDLUaqbUXDu+xC2xbPzT4pk3lsH/HdTqrx/99qcog==" saltValue="E6GhNE/l22NxelHBeXcV/A==" spinCount="100000" sheet="1" formatCells="0" formatColumns="0" formatRows="0" sort="0" autoFilter="0" pivotTables="0"/>
  <mergeCells count="2">
    <mergeCell ref="U4:AK4"/>
    <mergeCell ref="B3:S3"/>
  </mergeCells>
  <phoneticPr fontId="67" type="noConversion"/>
  <pageMargins left="0.7" right="0.7" top="0.75" bottom="0.75" header="0.3" footer="0.3"/>
  <pageSetup paperSize="9" orientation="portrait" r:id="rId1"/>
  <drawing r:id="rId2"/>
  <tableParts count="1">
    <tablePart r:id="rId3"/>
  </tableParts>
  <extLst>
    <ext xmlns:x14="http://schemas.microsoft.com/office/spreadsheetml/2009/9/main" uri="{A8765BA9-456A-4dab-B4F3-ACF838C121DE}">
      <x14:slicerList>
        <x14:slicer r:id="rId4"/>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C2CD23"/>
  </sheetPr>
  <dimension ref="A2:AK76"/>
  <sheetViews>
    <sheetView showGridLines="0" zoomScaleNormal="100" workbookViewId="0">
      <pane xSplit="2" ySplit="5" topLeftCell="C6" activePane="bottomRight" state="frozen"/>
      <selection activeCell="Q36" sqref="Q36"/>
      <selection pane="topRight" activeCell="Q36" sqref="Q36"/>
      <selection pane="bottomLeft" activeCell="Q36" sqref="Q36"/>
      <selection pane="bottomRight"/>
    </sheetView>
  </sheetViews>
  <sheetFormatPr baseColWidth="10" defaultColWidth="9" defaultRowHeight="14" outlineLevelCol="1"/>
  <cols>
    <col min="1" max="1" width="3.83203125" style="5" customWidth="1"/>
    <col min="2" max="2" width="31.33203125" style="5" customWidth="1"/>
    <col min="3" max="4" width="10.33203125" style="230" customWidth="1"/>
    <col min="5" max="5" width="9.33203125" style="232" customWidth="1"/>
    <col min="6" max="17" width="9.33203125" style="232" customWidth="1" outlineLevel="1"/>
    <col min="18" max="19" width="9.33203125" style="232" customWidth="1"/>
    <col min="20" max="20" width="3.1640625" style="5" customWidth="1"/>
    <col min="21" max="36" width="9" style="5"/>
    <col min="37" max="37" width="9.5" style="5" customWidth="1"/>
    <col min="38" max="16384" width="9" style="5"/>
  </cols>
  <sheetData>
    <row r="2" spans="1:37" s="2" customFormat="1" ht="25">
      <c r="B2" s="253" t="s">
        <v>108</v>
      </c>
      <c r="C2" s="68"/>
      <c r="D2" s="68"/>
      <c r="E2" s="70"/>
      <c r="F2" s="70"/>
      <c r="G2" s="70"/>
      <c r="H2" s="70"/>
      <c r="I2" s="70"/>
      <c r="J2" s="70"/>
      <c r="K2" s="70"/>
      <c r="L2" s="70"/>
      <c r="M2" s="70"/>
      <c r="N2" s="70"/>
      <c r="O2" s="70"/>
      <c r="P2" s="71"/>
      <c r="Q2" s="71"/>
      <c r="R2" s="71"/>
      <c r="S2" s="71"/>
      <c r="T2" s="71"/>
      <c r="U2" s="71"/>
      <c r="V2" s="71"/>
      <c r="W2" s="71"/>
      <c r="X2" s="71"/>
      <c r="Y2" s="71"/>
      <c r="Z2" s="71"/>
      <c r="AA2" s="71"/>
      <c r="AB2" s="71"/>
      <c r="AC2" s="71"/>
    </row>
    <row r="3" spans="1:37" s="98" customFormat="1" ht="49" customHeight="1" thickBot="1">
      <c r="A3" s="98" t="s">
        <v>79</v>
      </c>
      <c r="B3" s="342" t="s">
        <v>471</v>
      </c>
      <c r="C3" s="342"/>
      <c r="D3" s="342"/>
      <c r="E3" s="342"/>
      <c r="F3" s="342"/>
      <c r="G3" s="342"/>
      <c r="H3" s="342"/>
      <c r="I3" s="342"/>
      <c r="J3" s="342"/>
      <c r="K3" s="342"/>
      <c r="L3" s="342"/>
      <c r="M3" s="342"/>
      <c r="N3" s="342"/>
      <c r="O3" s="342"/>
      <c r="P3" s="342"/>
      <c r="Q3" s="342"/>
      <c r="R3" s="342"/>
      <c r="S3" s="342"/>
      <c r="T3" s="97"/>
      <c r="U3" s="97"/>
      <c r="V3" s="97"/>
      <c r="W3" s="97"/>
      <c r="X3" s="97"/>
      <c r="Y3" s="97"/>
      <c r="Z3" s="97"/>
      <c r="AA3" s="97"/>
      <c r="AB3" s="97"/>
      <c r="AC3" s="97"/>
    </row>
    <row r="4" spans="1:37" s="3" customFormat="1" ht="65" customHeight="1" thickTop="1">
      <c r="B4" s="258" t="s">
        <v>489</v>
      </c>
      <c r="C4" s="259" t="s">
        <v>267</v>
      </c>
      <c r="D4" s="259" t="s">
        <v>130</v>
      </c>
      <c r="E4" s="260" t="s">
        <v>86</v>
      </c>
      <c r="F4" s="260" t="s">
        <v>87</v>
      </c>
      <c r="G4" s="260" t="s">
        <v>88</v>
      </c>
      <c r="H4" s="260" t="s">
        <v>89</v>
      </c>
      <c r="I4" s="260" t="s">
        <v>90</v>
      </c>
      <c r="J4" s="260" t="s">
        <v>91</v>
      </c>
      <c r="K4" s="260" t="s">
        <v>92</v>
      </c>
      <c r="L4" s="260" t="s">
        <v>93</v>
      </c>
      <c r="M4" s="260" t="s">
        <v>94</v>
      </c>
      <c r="N4" s="260" t="s">
        <v>95</v>
      </c>
      <c r="O4" s="260" t="s">
        <v>96</v>
      </c>
      <c r="P4" s="260" t="s">
        <v>97</v>
      </c>
      <c r="Q4" s="260" t="s">
        <v>119</v>
      </c>
      <c r="R4" s="260" t="s">
        <v>138</v>
      </c>
      <c r="S4" s="260" t="s">
        <v>191</v>
      </c>
      <c r="U4" s="341" t="s">
        <v>492</v>
      </c>
      <c r="V4" s="341"/>
      <c r="W4" s="341"/>
      <c r="X4" s="341"/>
      <c r="Y4" s="341"/>
      <c r="Z4" s="341"/>
      <c r="AA4" s="341"/>
      <c r="AB4" s="341"/>
      <c r="AC4" s="341"/>
      <c r="AD4" s="341"/>
      <c r="AE4" s="341"/>
      <c r="AF4" s="341"/>
      <c r="AG4" s="341"/>
      <c r="AH4" s="341"/>
      <c r="AI4" s="341"/>
      <c r="AJ4" s="341"/>
      <c r="AK4" s="341"/>
    </row>
    <row r="5" spans="1:37" s="250" customFormat="1" ht="19" customHeight="1">
      <c r="B5" s="248" t="s">
        <v>458</v>
      </c>
      <c r="C5" s="248"/>
      <c r="D5" s="248"/>
      <c r="E5" s="249">
        <v>570.88020955960042</v>
      </c>
      <c r="F5" s="249">
        <v>556.00736939198407</v>
      </c>
      <c r="G5" s="249">
        <v>546.90301641354904</v>
      </c>
      <c r="H5" s="249">
        <v>471.46026567399923</v>
      </c>
      <c r="I5" s="249">
        <v>432.97444501097488</v>
      </c>
      <c r="J5" s="249">
        <v>423.11052238253427</v>
      </c>
      <c r="K5" s="249">
        <v>413.25137260237324</v>
      </c>
      <c r="L5" s="249">
        <v>398.25783002493785</v>
      </c>
      <c r="M5" s="249">
        <v>382.95852176673333</v>
      </c>
      <c r="N5" s="249">
        <v>370.22368476744646</v>
      </c>
      <c r="O5" s="249">
        <v>353.07608293417508</v>
      </c>
      <c r="P5" s="249">
        <v>342.02000772725387</v>
      </c>
      <c r="Q5" s="249">
        <v>342.55842476276587</v>
      </c>
      <c r="R5" s="249">
        <v>328.55569911533411</v>
      </c>
      <c r="S5" s="249">
        <v>313.97750324977522</v>
      </c>
      <c r="U5" s="251"/>
      <c r="V5" s="251"/>
      <c r="W5" s="251"/>
      <c r="X5" s="251"/>
      <c r="Y5" s="251"/>
      <c r="Z5" s="251"/>
      <c r="AA5" s="251"/>
      <c r="AB5" s="251"/>
      <c r="AC5" s="251"/>
      <c r="AD5" s="251"/>
      <c r="AE5" s="251"/>
      <c r="AF5" s="251"/>
      <c r="AG5" s="251"/>
      <c r="AH5" s="251"/>
      <c r="AI5" s="251"/>
      <c r="AJ5" s="251"/>
      <c r="AK5" s="251"/>
    </row>
    <row r="6" spans="1:37" ht="15" customHeight="1">
      <c r="B6" s="40" t="s">
        <v>461</v>
      </c>
      <c r="C6" s="40" t="s">
        <v>390</v>
      </c>
      <c r="D6" s="40"/>
      <c r="E6" s="233"/>
      <c r="F6" s="233"/>
      <c r="G6" s="234">
        <v>382.61250000000007</v>
      </c>
      <c r="H6" s="234">
        <v>328.38836206896553</v>
      </c>
      <c r="I6" s="234">
        <v>272.87844827586207</v>
      </c>
      <c r="J6" s="234">
        <v>292.35533299092617</v>
      </c>
      <c r="K6" s="234">
        <v>254.30166880616179</v>
      </c>
      <c r="L6" s="234">
        <v>244.60205391527597</v>
      </c>
      <c r="M6" s="234">
        <v>243.75582819878568</v>
      </c>
      <c r="N6" s="234">
        <v>245.15926343893025</v>
      </c>
      <c r="O6" s="234">
        <v>247.80906475330386</v>
      </c>
      <c r="P6" s="234">
        <v>270.08416362498696</v>
      </c>
      <c r="Q6" s="234">
        <v>247.65843987902807</v>
      </c>
      <c r="R6" s="234">
        <v>242.40235281945164</v>
      </c>
      <c r="S6" s="234">
        <v>206.25671434542329</v>
      </c>
    </row>
    <row r="7" spans="1:37" ht="15" customHeight="1">
      <c r="B7" s="40" t="s">
        <v>459</v>
      </c>
      <c r="C7" s="40" t="s">
        <v>77</v>
      </c>
      <c r="D7" s="40"/>
      <c r="E7" s="234">
        <v>588.51559278014554</v>
      </c>
      <c r="F7" s="234">
        <v>583.34941631222807</v>
      </c>
      <c r="G7" s="234">
        <v>570.40005192042725</v>
      </c>
      <c r="H7" s="234">
        <v>497.20556611023216</v>
      </c>
      <c r="I7" s="234">
        <v>434.64080356976905</v>
      </c>
      <c r="J7" s="234">
        <v>432.77113952407711</v>
      </c>
      <c r="K7" s="234">
        <v>409.20377855342946</v>
      </c>
      <c r="L7" s="234">
        <v>393.16841484045358</v>
      </c>
      <c r="M7" s="234">
        <v>374.82261835480813</v>
      </c>
      <c r="N7" s="234">
        <v>362.46922506481985</v>
      </c>
      <c r="O7" s="234">
        <v>340.81752232440988</v>
      </c>
      <c r="P7" s="234">
        <v>329.98594171402311</v>
      </c>
      <c r="Q7" s="234">
        <v>318.39352597850109</v>
      </c>
      <c r="R7" s="234">
        <v>306.64288040847066</v>
      </c>
      <c r="S7" s="234">
        <v>294.32593614129263</v>
      </c>
    </row>
    <row r="8" spans="1:37" ht="15" customHeight="1">
      <c r="B8" s="226" t="s">
        <v>460</v>
      </c>
      <c r="C8" s="226" t="s">
        <v>71</v>
      </c>
      <c r="D8" s="226"/>
      <c r="E8" s="235">
        <v>556.11852545876127</v>
      </c>
      <c r="F8" s="235">
        <v>532.26585159110709</v>
      </c>
      <c r="G8" s="235">
        <v>529.37222842566052</v>
      </c>
      <c r="H8" s="235">
        <v>453.97813988098108</v>
      </c>
      <c r="I8" s="235">
        <v>434.7961753984543</v>
      </c>
      <c r="J8" s="235">
        <v>417.26754179983965</v>
      </c>
      <c r="K8" s="235">
        <v>419.98456913616877</v>
      </c>
      <c r="L8" s="235">
        <v>406.15500700650739</v>
      </c>
      <c r="M8" s="235">
        <v>397.95055106571129</v>
      </c>
      <c r="N8" s="235">
        <v>384.50647523662479</v>
      </c>
      <c r="O8" s="235">
        <v>372.16034902464554</v>
      </c>
      <c r="P8" s="235">
        <v>358.18490221949139</v>
      </c>
      <c r="Q8" s="235">
        <v>373.20003305656832</v>
      </c>
      <c r="R8" s="235">
        <v>356.30600808067493</v>
      </c>
      <c r="S8" s="235">
        <v>337.74417830974187</v>
      </c>
    </row>
    <row r="9" spans="1:37" s="225" customFormat="1">
      <c r="B9" s="39" t="s">
        <v>472</v>
      </c>
      <c r="C9" s="39" t="s">
        <v>77</v>
      </c>
      <c r="D9" s="39" t="s">
        <v>131</v>
      </c>
      <c r="E9" s="236">
        <v>528.0611403484321</v>
      </c>
      <c r="F9" s="236">
        <v>517.9385444058222</v>
      </c>
      <c r="G9" s="236">
        <v>507.33341213086089</v>
      </c>
      <c r="H9" s="236">
        <v>446.89555363380401</v>
      </c>
      <c r="I9" s="236">
        <v>383.61151723744916</v>
      </c>
      <c r="J9" s="236">
        <v>406.53812870347781</v>
      </c>
      <c r="K9" s="236">
        <v>373.25360640455062</v>
      </c>
      <c r="L9" s="236">
        <v>343.81984393517638</v>
      </c>
      <c r="M9" s="236">
        <v>324.81421206759921</v>
      </c>
      <c r="N9" s="236">
        <v>336.31871198776668</v>
      </c>
      <c r="O9" s="236">
        <v>310.99744087264509</v>
      </c>
      <c r="P9" s="236">
        <v>300.05490368203812</v>
      </c>
      <c r="Q9" s="236">
        <v>296.65769560254262</v>
      </c>
      <c r="R9" s="236">
        <v>281.79047146081825</v>
      </c>
      <c r="S9" s="236">
        <v>292.18783965490644</v>
      </c>
    </row>
    <row r="10" spans="1:37" s="225" customFormat="1" ht="15" customHeight="1">
      <c r="B10" s="185" t="s">
        <v>473</v>
      </c>
      <c r="C10" s="185" t="s">
        <v>71</v>
      </c>
      <c r="D10" s="185" t="s">
        <v>132</v>
      </c>
      <c r="E10" s="237">
        <v>540.88824618451247</v>
      </c>
      <c r="F10" s="237">
        <v>512.92211470623761</v>
      </c>
      <c r="G10" s="237">
        <v>503.61066220091942</v>
      </c>
      <c r="H10" s="237">
        <v>448.83624433066541</v>
      </c>
      <c r="I10" s="237">
        <v>422.32860575113693</v>
      </c>
      <c r="J10" s="237">
        <v>412.02512038072808</v>
      </c>
      <c r="K10" s="237">
        <v>380.84652996080337</v>
      </c>
      <c r="L10" s="237">
        <v>363.33598622054956</v>
      </c>
      <c r="M10" s="237">
        <v>348.84991402062957</v>
      </c>
      <c r="N10" s="237">
        <v>338.21845329465333</v>
      </c>
      <c r="O10" s="237">
        <v>372.17942796555087</v>
      </c>
      <c r="P10" s="237">
        <v>366.55081674768661</v>
      </c>
      <c r="Q10" s="237">
        <v>386.57365241657436</v>
      </c>
      <c r="R10" s="237">
        <v>369.75446330890139</v>
      </c>
      <c r="S10" s="237">
        <v>340.63246826923074</v>
      </c>
    </row>
    <row r="11" spans="1:37" ht="15" customHeight="1">
      <c r="B11" s="53" t="s">
        <v>60</v>
      </c>
      <c r="C11" s="53" t="s">
        <v>390</v>
      </c>
      <c r="D11" s="53"/>
      <c r="E11" s="238"/>
      <c r="F11" s="238"/>
      <c r="G11" s="238"/>
      <c r="H11" s="238"/>
      <c r="I11" s="238"/>
      <c r="J11" s="238"/>
      <c r="K11" s="238"/>
      <c r="L11" s="238"/>
      <c r="M11" s="238">
        <v>303.02960678239805</v>
      </c>
      <c r="N11" s="238">
        <v>264.85092369802175</v>
      </c>
      <c r="O11" s="238">
        <v>249.75661122325391</v>
      </c>
      <c r="P11" s="238"/>
      <c r="Q11" s="238"/>
      <c r="R11" s="238"/>
      <c r="S11" s="238"/>
    </row>
    <row r="12" spans="1:37" ht="15" customHeight="1">
      <c r="B12" s="17" t="s">
        <v>59</v>
      </c>
      <c r="C12" s="17" t="s">
        <v>390</v>
      </c>
      <c r="D12" s="220"/>
      <c r="E12" s="238"/>
      <c r="F12" s="238"/>
      <c r="G12" s="238"/>
      <c r="H12" s="238"/>
      <c r="I12" s="238"/>
      <c r="J12" s="238"/>
      <c r="K12" s="238"/>
      <c r="L12" s="238"/>
      <c r="M12" s="238">
        <v>207.74411933448076</v>
      </c>
      <c r="N12" s="238">
        <v>232.20768789443488</v>
      </c>
      <c r="O12" s="238">
        <v>294.15088481837944</v>
      </c>
      <c r="P12" s="238">
        <v>387.62559608817139</v>
      </c>
      <c r="Q12" s="238">
        <v>357.04960571251166</v>
      </c>
      <c r="R12" s="238">
        <v>354.99650419124504</v>
      </c>
      <c r="S12" s="238">
        <v>231.43849971081548</v>
      </c>
    </row>
    <row r="13" spans="1:37" ht="15" customHeight="1">
      <c r="B13" s="17" t="s">
        <v>58</v>
      </c>
      <c r="C13" s="17" t="s">
        <v>390</v>
      </c>
      <c r="D13" s="220"/>
      <c r="E13" s="238"/>
      <c r="F13" s="238"/>
      <c r="G13" s="238">
        <v>435.35208333333338</v>
      </c>
      <c r="H13" s="238">
        <v>422.61666666666662</v>
      </c>
      <c r="I13" s="238">
        <v>376.28541666666661</v>
      </c>
      <c r="J13" s="238">
        <v>417.65166733627967</v>
      </c>
      <c r="K13" s="238">
        <v>307.81639212535157</v>
      </c>
      <c r="L13" s="238">
        <v>354.25472077139415</v>
      </c>
      <c r="M13" s="238">
        <v>220.47408597830454</v>
      </c>
      <c r="N13" s="238">
        <v>280.08638007231815</v>
      </c>
      <c r="O13" s="238">
        <v>330.53234230614709</v>
      </c>
      <c r="P13" s="238">
        <v>287.68766177739428</v>
      </c>
      <c r="Q13" s="238">
        <v>254.95470232959448</v>
      </c>
      <c r="R13" s="238">
        <v>251.44076618779926</v>
      </c>
      <c r="S13" s="238">
        <v>237.53903810118678</v>
      </c>
    </row>
    <row r="14" spans="1:37" ht="15" customHeight="1">
      <c r="B14" s="17" t="s">
        <v>57</v>
      </c>
      <c r="C14" s="17" t="s">
        <v>390</v>
      </c>
      <c r="D14" s="220"/>
      <c r="E14" s="238"/>
      <c r="F14" s="238"/>
      <c r="G14" s="238">
        <v>346.83137254901965</v>
      </c>
      <c r="H14" s="238">
        <v>354.33725490196082</v>
      </c>
      <c r="I14" s="238">
        <v>298.80392156862746</v>
      </c>
      <c r="J14" s="238">
        <v>291.4299591995337</v>
      </c>
      <c r="K14" s="238">
        <v>272.60252672497575</v>
      </c>
      <c r="L14" s="238">
        <v>216.81049562682216</v>
      </c>
      <c r="M14" s="238">
        <v>266.46452866861028</v>
      </c>
      <c r="N14" s="238">
        <v>248.87657920310977</v>
      </c>
      <c r="O14" s="238">
        <v>243.72983479105929</v>
      </c>
      <c r="P14" s="238"/>
      <c r="Q14" s="238"/>
      <c r="R14" s="238"/>
      <c r="S14" s="238"/>
    </row>
    <row r="15" spans="1:37" ht="15" customHeight="1">
      <c r="B15" s="17" t="s">
        <v>56</v>
      </c>
      <c r="C15" s="17" t="s">
        <v>390</v>
      </c>
      <c r="D15" s="220"/>
      <c r="E15" s="238"/>
      <c r="F15" s="238"/>
      <c r="G15" s="238">
        <v>369.27924528301889</v>
      </c>
      <c r="H15" s="238">
        <v>289.63773584905658</v>
      </c>
      <c r="I15" s="238">
        <v>281.48679245283017</v>
      </c>
      <c r="J15" s="238">
        <v>289.22915474146157</v>
      </c>
      <c r="K15" s="238">
        <v>263.57020384835209</v>
      </c>
      <c r="L15" s="238">
        <v>236.80320060963993</v>
      </c>
      <c r="M15" s="238">
        <v>234.28081539340829</v>
      </c>
      <c r="N15" s="238">
        <v>258.65307677652885</v>
      </c>
      <c r="O15" s="238">
        <v>250.47247094684704</v>
      </c>
      <c r="P15" s="238"/>
      <c r="Q15" s="238"/>
      <c r="R15" s="238"/>
      <c r="S15" s="238"/>
    </row>
    <row r="16" spans="1:37" ht="15" customHeight="1">
      <c r="B16" s="181" t="s">
        <v>55</v>
      </c>
      <c r="C16" s="181" t="s">
        <v>390</v>
      </c>
      <c r="D16" s="181"/>
      <c r="E16" s="239"/>
      <c r="F16" s="239"/>
      <c r="G16" s="239"/>
      <c r="H16" s="239">
        <v>280.98124999999999</v>
      </c>
      <c r="I16" s="239">
        <v>188.60374999999996</v>
      </c>
      <c r="J16" s="239">
        <v>217.01425356339089</v>
      </c>
      <c r="K16" s="239">
        <v>203.13828457114283</v>
      </c>
      <c r="L16" s="239">
        <v>199.34983745936486</v>
      </c>
      <c r="M16" s="239">
        <v>197.3105776444111</v>
      </c>
      <c r="N16" s="239">
        <v>196.41481481481483</v>
      </c>
      <c r="O16" s="239">
        <v>158.00123456790124</v>
      </c>
      <c r="P16" s="239">
        <v>166.52716049382715</v>
      </c>
      <c r="Q16" s="239">
        <v>156.4827160493827</v>
      </c>
      <c r="R16" s="239">
        <v>147.31972789115648</v>
      </c>
      <c r="S16" s="239">
        <v>160.74706246134815</v>
      </c>
    </row>
    <row r="17" spans="2:19" ht="15" customHeight="1">
      <c r="B17" s="53" t="s">
        <v>54</v>
      </c>
      <c r="C17" s="53" t="s">
        <v>77</v>
      </c>
      <c r="D17" s="53"/>
      <c r="E17" s="238">
        <v>858.3278868360278</v>
      </c>
      <c r="F17" s="238">
        <v>908.37306004618949</v>
      </c>
      <c r="G17" s="238">
        <v>848.9059423744601</v>
      </c>
      <c r="H17" s="238">
        <v>708.19159408529015</v>
      </c>
      <c r="I17" s="238">
        <v>617.31508463088403</v>
      </c>
      <c r="J17" s="238">
        <v>579.99978100002295</v>
      </c>
      <c r="K17" s="238">
        <v>551.07804805763271</v>
      </c>
      <c r="L17" s="238">
        <v>543.76218611521426</v>
      </c>
      <c r="M17" s="238">
        <v>574.97057851335796</v>
      </c>
      <c r="N17" s="238">
        <v>549.16816379511056</v>
      </c>
      <c r="O17" s="238">
        <v>533.14727092099122</v>
      </c>
      <c r="P17" s="238">
        <v>440.08969693756109</v>
      </c>
      <c r="Q17" s="238">
        <v>402.25320248250796</v>
      </c>
      <c r="R17" s="238">
        <v>384.87019607843143</v>
      </c>
      <c r="S17" s="238">
        <v>367.36155818540442</v>
      </c>
    </row>
    <row r="18" spans="2:19" ht="15" customHeight="1">
      <c r="B18" s="17" t="s">
        <v>53</v>
      </c>
      <c r="C18" s="220" t="s">
        <v>77</v>
      </c>
      <c r="D18" s="17" t="s">
        <v>131</v>
      </c>
      <c r="E18" s="238">
        <v>394.07822784810128</v>
      </c>
      <c r="F18" s="238">
        <v>406.04721012658229</v>
      </c>
      <c r="G18" s="238">
        <v>344.35907538744414</v>
      </c>
      <c r="H18" s="238">
        <v>359.41397425794594</v>
      </c>
      <c r="I18" s="238">
        <v>345.88271604938268</v>
      </c>
      <c r="J18" s="238">
        <v>291.5356209233268</v>
      </c>
      <c r="K18" s="238">
        <v>126.77474746192897</v>
      </c>
      <c r="L18" s="238"/>
      <c r="M18" s="238"/>
      <c r="N18" s="238"/>
      <c r="O18" s="238"/>
      <c r="P18" s="238"/>
      <c r="Q18" s="238"/>
      <c r="R18" s="238"/>
      <c r="S18" s="238"/>
    </row>
    <row r="19" spans="2:19" ht="15" customHeight="1">
      <c r="B19" s="17" t="s">
        <v>52</v>
      </c>
      <c r="C19" s="220" t="s">
        <v>77</v>
      </c>
      <c r="D19" s="17" t="s">
        <v>131</v>
      </c>
      <c r="E19" s="238">
        <v>524.77513157894725</v>
      </c>
      <c r="F19" s="238">
        <v>426.30907894736839</v>
      </c>
      <c r="G19" s="238">
        <v>362.48526315789468</v>
      </c>
      <c r="H19" s="238">
        <v>281.45240641711234</v>
      </c>
      <c r="I19" s="238">
        <v>270.76096256684491</v>
      </c>
      <c r="J19" s="238">
        <v>261.5987033606774</v>
      </c>
      <c r="K19" s="238">
        <v>117.81711229946524</v>
      </c>
      <c r="L19" s="238"/>
      <c r="M19" s="238"/>
      <c r="N19" s="238"/>
      <c r="O19" s="238"/>
      <c r="P19" s="238"/>
      <c r="Q19" s="238"/>
      <c r="R19" s="238"/>
      <c r="S19" s="238"/>
    </row>
    <row r="20" spans="2:19" ht="15" customHeight="1">
      <c r="B20" s="17" t="s">
        <v>51</v>
      </c>
      <c r="C20" s="220" t="s">
        <v>77</v>
      </c>
      <c r="D20" s="220"/>
      <c r="E20" s="238"/>
      <c r="F20" s="238"/>
      <c r="G20" s="238"/>
      <c r="H20" s="238"/>
      <c r="I20" s="238"/>
      <c r="J20" s="238"/>
      <c r="K20" s="238"/>
      <c r="L20" s="238"/>
      <c r="M20" s="238"/>
      <c r="N20" s="238">
        <v>284.03515818181819</v>
      </c>
      <c r="O20" s="238">
        <v>290.43746484848481</v>
      </c>
      <c r="P20" s="238"/>
      <c r="Q20" s="238"/>
      <c r="R20" s="238"/>
      <c r="S20" s="238"/>
    </row>
    <row r="21" spans="2:19" ht="15" customHeight="1">
      <c r="B21" s="17" t="s">
        <v>50</v>
      </c>
      <c r="C21" s="220" t="s">
        <v>77</v>
      </c>
      <c r="D21" s="17" t="s">
        <v>131</v>
      </c>
      <c r="E21" s="238"/>
      <c r="F21" s="238"/>
      <c r="G21" s="238"/>
      <c r="H21" s="238"/>
      <c r="I21" s="238"/>
      <c r="J21" s="238"/>
      <c r="K21" s="238"/>
      <c r="L21" s="238"/>
      <c r="M21" s="238"/>
      <c r="N21" s="238"/>
      <c r="O21" s="238">
        <v>391.13529165001989</v>
      </c>
      <c r="P21" s="238">
        <v>381.2106501240695</v>
      </c>
      <c r="Q21" s="238">
        <v>358.51462809094983</v>
      </c>
      <c r="R21" s="238">
        <v>302.2663958405891</v>
      </c>
      <c r="S21" s="238">
        <v>312.16384387847188</v>
      </c>
    </row>
    <row r="22" spans="2:19" ht="15" customHeight="1">
      <c r="B22" s="17" t="s">
        <v>49</v>
      </c>
      <c r="C22" s="220" t="s">
        <v>77</v>
      </c>
      <c r="D22" s="17" t="s">
        <v>131</v>
      </c>
      <c r="E22" s="238"/>
      <c r="F22" s="238"/>
      <c r="G22" s="238"/>
      <c r="H22" s="238"/>
      <c r="I22" s="238"/>
      <c r="J22" s="238"/>
      <c r="K22" s="238"/>
      <c r="L22" s="238"/>
      <c r="M22" s="238"/>
      <c r="N22" s="238">
        <v>450.41188482293427</v>
      </c>
      <c r="O22" s="238">
        <v>423.13875514333893</v>
      </c>
      <c r="P22" s="238">
        <v>381.15277637258873</v>
      </c>
      <c r="Q22" s="238">
        <v>398.7096428571428</v>
      </c>
      <c r="R22" s="238">
        <v>389.61382373761217</v>
      </c>
      <c r="S22" s="238">
        <v>401.02476050023597</v>
      </c>
    </row>
    <row r="23" spans="2:19" ht="15" customHeight="1">
      <c r="B23" s="17" t="s">
        <v>48</v>
      </c>
      <c r="C23" s="220" t="s">
        <v>77</v>
      </c>
      <c r="D23" s="220"/>
      <c r="E23" s="238">
        <v>707.77094594594587</v>
      </c>
      <c r="F23" s="238">
        <v>726.73378378378368</v>
      </c>
      <c r="G23" s="238">
        <v>746.91216216216242</v>
      </c>
      <c r="H23" s="238">
        <v>655.23012552301259</v>
      </c>
      <c r="I23" s="238">
        <v>643.98411460180125</v>
      </c>
      <c r="J23" s="238"/>
      <c r="K23" s="238"/>
      <c r="L23" s="238"/>
      <c r="M23" s="238"/>
      <c r="N23" s="238"/>
      <c r="O23" s="238"/>
      <c r="P23" s="238"/>
      <c r="Q23" s="238"/>
      <c r="R23" s="238"/>
      <c r="S23" s="238"/>
    </row>
    <row r="24" spans="2:19" ht="15" customHeight="1">
      <c r="B24" s="17" t="s">
        <v>47</v>
      </c>
      <c r="C24" s="220" t="s">
        <v>77</v>
      </c>
      <c r="D24" s="17" t="s">
        <v>131</v>
      </c>
      <c r="E24" s="238"/>
      <c r="F24" s="238"/>
      <c r="G24" s="238"/>
      <c r="H24" s="238"/>
      <c r="I24" s="238"/>
      <c r="J24" s="238"/>
      <c r="K24" s="238"/>
      <c r="L24" s="238"/>
      <c r="M24" s="238"/>
      <c r="N24" s="238"/>
      <c r="O24" s="238">
        <v>335.72839281162368</v>
      </c>
      <c r="P24" s="238">
        <v>330.06188236365296</v>
      </c>
      <c r="Q24" s="238">
        <v>307.11137769515375</v>
      </c>
      <c r="R24" s="238">
        <v>317.92867729882443</v>
      </c>
      <c r="S24" s="238">
        <v>296.11025015052815</v>
      </c>
    </row>
    <row r="25" spans="2:19" ht="15" customHeight="1">
      <c r="B25" s="17" t="s">
        <v>46</v>
      </c>
      <c r="C25" s="220" t="s">
        <v>77</v>
      </c>
      <c r="D25" s="17" t="s">
        <v>131</v>
      </c>
      <c r="E25" s="238"/>
      <c r="F25" s="238"/>
      <c r="G25" s="238"/>
      <c r="H25" s="238"/>
      <c r="I25" s="238">
        <v>219.74454186669811</v>
      </c>
      <c r="J25" s="238">
        <v>325.82706540099582</v>
      </c>
      <c r="K25" s="238">
        <v>216.50660433389197</v>
      </c>
      <c r="L25" s="238">
        <v>222.21183793478582</v>
      </c>
      <c r="M25" s="238">
        <v>203.57688453735554</v>
      </c>
      <c r="N25" s="238">
        <v>214.09038752168416</v>
      </c>
      <c r="O25" s="238">
        <v>197.37032724706714</v>
      </c>
      <c r="P25" s="238"/>
      <c r="Q25" s="238"/>
      <c r="R25" s="238"/>
      <c r="S25" s="238"/>
    </row>
    <row r="26" spans="2:19" ht="15" customHeight="1">
      <c r="B26" s="17" t="s">
        <v>144</v>
      </c>
      <c r="C26" s="17" t="s">
        <v>77</v>
      </c>
      <c r="D26" s="17"/>
      <c r="E26" s="240"/>
      <c r="F26" s="240"/>
      <c r="G26" s="240"/>
      <c r="H26" s="240"/>
      <c r="I26" s="240"/>
      <c r="J26" s="240"/>
      <c r="K26" s="240"/>
      <c r="L26" s="240"/>
      <c r="M26" s="240"/>
      <c r="N26" s="240"/>
      <c r="O26" s="240"/>
      <c r="P26" s="240"/>
      <c r="Q26" s="240"/>
      <c r="R26" s="240"/>
      <c r="S26" s="241">
        <v>189.41666097298662</v>
      </c>
    </row>
    <row r="27" spans="2:19" ht="15" customHeight="1">
      <c r="B27" s="17" t="s">
        <v>45</v>
      </c>
      <c r="C27" s="220" t="s">
        <v>77</v>
      </c>
      <c r="D27" s="17" t="s">
        <v>131</v>
      </c>
      <c r="E27" s="238">
        <v>415.45654985294118</v>
      </c>
      <c r="F27" s="238">
        <v>413.16104632352932</v>
      </c>
      <c r="G27" s="238">
        <v>411.51240485294119</v>
      </c>
      <c r="H27" s="238">
        <v>398.13301801596361</v>
      </c>
      <c r="I27" s="238">
        <v>352.111646218168</v>
      </c>
      <c r="J27" s="238">
        <v>421.2471463342676</v>
      </c>
      <c r="K27" s="238">
        <v>441.26129735086607</v>
      </c>
      <c r="L27" s="238">
        <v>378.07458657580361</v>
      </c>
      <c r="M27" s="238">
        <v>262.69341151764326</v>
      </c>
      <c r="N27" s="238">
        <v>266.54627022390486</v>
      </c>
      <c r="O27" s="238">
        <v>269.51743356022496</v>
      </c>
      <c r="P27" s="238">
        <v>253.13919089571974</v>
      </c>
      <c r="Q27" s="238">
        <v>264.42886385255656</v>
      </c>
      <c r="R27" s="238">
        <v>254.28218083682756</v>
      </c>
      <c r="S27" s="238">
        <v>240.38928643981717</v>
      </c>
    </row>
    <row r="28" spans="2:19" ht="15" customHeight="1">
      <c r="B28" s="17" t="s">
        <v>44</v>
      </c>
      <c r="C28" s="220" t="s">
        <v>77</v>
      </c>
      <c r="D28" s="17" t="s">
        <v>131</v>
      </c>
      <c r="E28" s="238"/>
      <c r="F28" s="238"/>
      <c r="G28" s="238"/>
      <c r="H28" s="238"/>
      <c r="I28" s="238">
        <v>255.20325659365224</v>
      </c>
      <c r="J28" s="238">
        <v>222.44132314025285</v>
      </c>
      <c r="K28" s="238">
        <v>246.59812261099677</v>
      </c>
      <c r="L28" s="238">
        <v>255.91662672743314</v>
      </c>
      <c r="M28" s="238">
        <v>259.92107321376079</v>
      </c>
      <c r="N28" s="238">
        <v>269.65415980593934</v>
      </c>
      <c r="O28" s="238">
        <v>274.45755586592185</v>
      </c>
      <c r="P28" s="238">
        <v>237</v>
      </c>
      <c r="Q28" s="238"/>
      <c r="R28" s="238"/>
      <c r="S28" s="238"/>
    </row>
    <row r="29" spans="2:19" ht="15" customHeight="1">
      <c r="B29" s="17" t="s">
        <v>126</v>
      </c>
      <c r="C29" s="220" t="s">
        <v>77</v>
      </c>
      <c r="D29" s="17" t="s">
        <v>131</v>
      </c>
      <c r="E29" s="238">
        <v>657.5971186440679</v>
      </c>
      <c r="F29" s="238">
        <v>622.08813559322027</v>
      </c>
      <c r="G29" s="238">
        <v>639.48799031476995</v>
      </c>
      <c r="H29" s="238">
        <v>643.12787996903114</v>
      </c>
      <c r="I29" s="238">
        <v>636.41946765624596</v>
      </c>
      <c r="J29" s="238">
        <v>581.8286590919987</v>
      </c>
      <c r="K29" s="238">
        <v>485.96353114011862</v>
      </c>
      <c r="L29" s="238">
        <v>462.83265796546044</v>
      </c>
      <c r="M29" s="238">
        <v>464.26375256091978</v>
      </c>
      <c r="N29" s="238">
        <v>436.11217816770721</v>
      </c>
      <c r="O29" s="238">
        <v>446.52933465308291</v>
      </c>
      <c r="P29" s="238">
        <v>452.41324571345888</v>
      </c>
      <c r="Q29" s="238">
        <v>383.69883867526551</v>
      </c>
      <c r="R29" s="238">
        <v>358.36029320055115</v>
      </c>
      <c r="S29" s="238">
        <v>368.47087970885258</v>
      </c>
    </row>
    <row r="30" spans="2:19" ht="15" customHeight="1">
      <c r="B30" s="17" t="s">
        <v>346</v>
      </c>
      <c r="C30" s="17" t="s">
        <v>77</v>
      </c>
      <c r="D30" s="17"/>
      <c r="E30" s="240"/>
      <c r="F30" s="240"/>
      <c r="G30" s="240"/>
      <c r="H30" s="240"/>
      <c r="I30" s="240"/>
      <c r="J30" s="240"/>
      <c r="K30" s="240"/>
      <c r="L30" s="240"/>
      <c r="M30" s="240"/>
      <c r="N30" s="240"/>
      <c r="O30" s="240"/>
      <c r="P30" s="240"/>
      <c r="Q30" s="240"/>
      <c r="R30" s="240"/>
      <c r="S30" s="241">
        <v>266.56260484278442</v>
      </c>
    </row>
    <row r="31" spans="2:19" ht="15" customHeight="1">
      <c r="B31" s="17" t="s">
        <v>43</v>
      </c>
      <c r="C31" s="220" t="s">
        <v>77</v>
      </c>
      <c r="D31" s="17" t="s">
        <v>131</v>
      </c>
      <c r="E31" s="238"/>
      <c r="F31" s="238"/>
      <c r="G31" s="238"/>
      <c r="H31" s="238"/>
      <c r="I31" s="238"/>
      <c r="J31" s="238"/>
      <c r="K31" s="238"/>
      <c r="L31" s="238"/>
      <c r="M31" s="238"/>
      <c r="N31" s="238"/>
      <c r="O31" s="238"/>
      <c r="P31" s="238">
        <v>428.51924247894095</v>
      </c>
      <c r="Q31" s="238">
        <v>464.50024308062575</v>
      </c>
      <c r="R31" s="238">
        <v>435.23233152827919</v>
      </c>
      <c r="S31" s="238">
        <v>408.52605054151627</v>
      </c>
    </row>
    <row r="32" spans="2:19" ht="15" customHeight="1">
      <c r="B32" s="17" t="s">
        <v>42</v>
      </c>
      <c r="C32" s="220" t="s">
        <v>77</v>
      </c>
      <c r="D32" s="17" t="s">
        <v>131</v>
      </c>
      <c r="E32" s="238"/>
      <c r="F32" s="238"/>
      <c r="G32" s="238"/>
      <c r="H32" s="238"/>
      <c r="I32" s="238"/>
      <c r="J32" s="238"/>
      <c r="K32" s="238"/>
      <c r="L32" s="238"/>
      <c r="M32" s="238"/>
      <c r="N32" s="238"/>
      <c r="O32" s="238"/>
      <c r="P32" s="238">
        <v>159.64839235442287</v>
      </c>
      <c r="Q32" s="238">
        <v>201.1727169457204</v>
      </c>
      <c r="R32" s="238">
        <v>164.61018916382673</v>
      </c>
      <c r="S32" s="238"/>
    </row>
    <row r="33" spans="2:19" ht="15" customHeight="1">
      <c r="B33" s="17" t="s">
        <v>41</v>
      </c>
      <c r="C33" s="220" t="s">
        <v>77</v>
      </c>
      <c r="D33" s="17" t="s">
        <v>131</v>
      </c>
      <c r="E33" s="238"/>
      <c r="F33" s="238"/>
      <c r="G33" s="238"/>
      <c r="H33" s="238"/>
      <c r="I33" s="238"/>
      <c r="J33" s="238"/>
      <c r="K33" s="238"/>
      <c r="L33" s="238"/>
      <c r="M33" s="238"/>
      <c r="N33" s="238">
        <v>327.22661380846318</v>
      </c>
      <c r="O33" s="238">
        <v>318.75072494432072</v>
      </c>
      <c r="P33" s="238">
        <v>299.03504678518908</v>
      </c>
      <c r="Q33" s="238">
        <v>304.15884636815474</v>
      </c>
      <c r="R33" s="238">
        <v>254.33904108366252</v>
      </c>
      <c r="S33" s="238">
        <v>247.15329199928246</v>
      </c>
    </row>
    <row r="34" spans="2:19" ht="15" customHeight="1">
      <c r="B34" s="17" t="s">
        <v>40</v>
      </c>
      <c r="C34" s="220" t="s">
        <v>77</v>
      </c>
      <c r="D34" s="17" t="s">
        <v>131</v>
      </c>
      <c r="E34" s="238">
        <v>413.45823529411763</v>
      </c>
      <c r="F34" s="238">
        <v>394.40266339869277</v>
      </c>
      <c r="G34" s="238">
        <v>364.83828431372552</v>
      </c>
      <c r="H34" s="238">
        <v>310.63877184441571</v>
      </c>
      <c r="I34" s="238">
        <v>273.33228692776441</v>
      </c>
      <c r="J34" s="238">
        <v>314.79701483760954</v>
      </c>
      <c r="K34" s="238">
        <v>350.58278294105162</v>
      </c>
      <c r="L34" s="238">
        <v>300.51059000895094</v>
      </c>
      <c r="M34" s="238">
        <v>232.9803846656431</v>
      </c>
      <c r="N34" s="238">
        <v>244.73156019575856</v>
      </c>
      <c r="O34" s="238">
        <v>243.76815015896307</v>
      </c>
      <c r="P34" s="238">
        <v>221.64839814135485</v>
      </c>
      <c r="Q34" s="238">
        <v>214.64233162142332</v>
      </c>
      <c r="R34" s="238">
        <v>203.08462599452199</v>
      </c>
      <c r="S34" s="238">
        <v>220.16288347050977</v>
      </c>
    </row>
    <row r="35" spans="2:19" ht="15" customHeight="1">
      <c r="B35" s="17" t="s">
        <v>39</v>
      </c>
      <c r="C35" s="220" t="s">
        <v>77</v>
      </c>
      <c r="D35" s="220"/>
      <c r="E35" s="238"/>
      <c r="F35" s="238"/>
      <c r="G35" s="238"/>
      <c r="H35" s="238">
        <v>181.71884132714459</v>
      </c>
      <c r="I35" s="238">
        <v>185.35349680077132</v>
      </c>
      <c r="J35" s="238">
        <v>210.37693115065653</v>
      </c>
      <c r="K35" s="238">
        <v>209.70184087767794</v>
      </c>
      <c r="L35" s="238">
        <v>221.30023454953195</v>
      </c>
      <c r="M35" s="238">
        <v>188.32481540242702</v>
      </c>
      <c r="N35" s="238"/>
      <c r="O35" s="238"/>
      <c r="P35" s="238"/>
      <c r="Q35" s="238"/>
      <c r="R35" s="238"/>
      <c r="S35" s="238"/>
    </row>
    <row r="36" spans="2:19" ht="15" customHeight="1">
      <c r="B36" s="17" t="s">
        <v>38</v>
      </c>
      <c r="C36" s="220" t="s">
        <v>77</v>
      </c>
      <c r="D36" s="220"/>
      <c r="E36" s="238"/>
      <c r="F36" s="238"/>
      <c r="G36" s="238"/>
      <c r="H36" s="238">
        <v>319.54279797879718</v>
      </c>
      <c r="I36" s="238">
        <v>322.10260279401564</v>
      </c>
      <c r="J36" s="238">
        <v>304.57894877637972</v>
      </c>
      <c r="K36" s="238">
        <v>311.07436992272636</v>
      </c>
      <c r="L36" s="238">
        <v>262.3246451229183</v>
      </c>
      <c r="M36" s="238">
        <v>246.31955491673273</v>
      </c>
      <c r="N36" s="238">
        <v>229.20496915422885</v>
      </c>
      <c r="O36" s="238">
        <v>244.63588059701493</v>
      </c>
      <c r="P36" s="238">
        <v>254.88960856942634</v>
      </c>
      <c r="Q36" s="238">
        <v>235.88790069075984</v>
      </c>
      <c r="R36" s="238">
        <v>233.18144536793025</v>
      </c>
      <c r="S36" s="238">
        <v>230.71151215575503</v>
      </c>
    </row>
    <row r="37" spans="2:19" ht="15" customHeight="1">
      <c r="B37" s="17" t="s">
        <v>37</v>
      </c>
      <c r="C37" s="220" t="s">
        <v>77</v>
      </c>
      <c r="D37" s="220"/>
      <c r="E37" s="238">
        <v>586.10588122605373</v>
      </c>
      <c r="F37" s="238">
        <v>618.56072796934859</v>
      </c>
      <c r="G37" s="238">
        <v>530.71712754351836</v>
      </c>
      <c r="H37" s="238">
        <v>647.28100434119415</v>
      </c>
      <c r="I37" s="238">
        <v>586.47204036137498</v>
      </c>
      <c r="J37" s="238">
        <v>583.81669817706518</v>
      </c>
      <c r="K37" s="238">
        <v>591.01774996500706</v>
      </c>
      <c r="L37" s="238">
        <v>720.09712194519682</v>
      </c>
      <c r="M37" s="238">
        <v>628.2748660037081</v>
      </c>
      <c r="N37" s="238">
        <v>454.2327777907438</v>
      </c>
      <c r="O37" s="238">
        <v>483.40667958083418</v>
      </c>
      <c r="P37" s="238">
        <v>415.71198790978843</v>
      </c>
      <c r="Q37" s="238">
        <v>394.00739115315082</v>
      </c>
      <c r="R37" s="238">
        <v>401.16616728998844</v>
      </c>
      <c r="S37" s="238">
        <v>394.36081686429515</v>
      </c>
    </row>
    <row r="38" spans="2:19" ht="15" customHeight="1">
      <c r="B38" s="17" t="s">
        <v>36</v>
      </c>
      <c r="C38" s="220" t="s">
        <v>77</v>
      </c>
      <c r="D38" s="17" t="s">
        <v>131</v>
      </c>
      <c r="E38" s="238"/>
      <c r="F38" s="238"/>
      <c r="G38" s="238"/>
      <c r="H38" s="238"/>
      <c r="I38" s="238"/>
      <c r="J38" s="238"/>
      <c r="K38" s="238"/>
      <c r="L38" s="238"/>
      <c r="M38" s="238"/>
      <c r="N38" s="238"/>
      <c r="O38" s="238">
        <v>221.44698713703767</v>
      </c>
      <c r="P38" s="238">
        <v>220.1113657616439</v>
      </c>
      <c r="Q38" s="238">
        <v>224.40231779012643</v>
      </c>
      <c r="R38" s="238">
        <v>230.53423313868328</v>
      </c>
      <c r="S38" s="238">
        <v>233.6879638725716</v>
      </c>
    </row>
    <row r="39" spans="2:19" ht="15" customHeight="1">
      <c r="B39" s="17" t="s">
        <v>35</v>
      </c>
      <c r="C39" s="220" t="s">
        <v>77</v>
      </c>
      <c r="D39" s="17" t="s">
        <v>131</v>
      </c>
      <c r="E39" s="238"/>
      <c r="F39" s="238"/>
      <c r="G39" s="238"/>
      <c r="H39" s="238"/>
      <c r="I39" s="238"/>
      <c r="J39" s="238"/>
      <c r="K39" s="238"/>
      <c r="L39" s="238"/>
      <c r="M39" s="238"/>
      <c r="N39" s="238"/>
      <c r="O39" s="238">
        <v>283.08294523156616</v>
      </c>
      <c r="P39" s="238">
        <v>259.80232874105644</v>
      </c>
      <c r="Q39" s="238">
        <v>269.67638994434844</v>
      </c>
      <c r="R39" s="238">
        <v>255.32596453171979</v>
      </c>
      <c r="S39" s="238">
        <v>248.07698709898386</v>
      </c>
    </row>
    <row r="40" spans="2:19" ht="15" customHeight="1">
      <c r="B40" s="17" t="s">
        <v>34</v>
      </c>
      <c r="C40" s="220" t="s">
        <v>77</v>
      </c>
      <c r="D40" s="17" t="s">
        <v>131</v>
      </c>
      <c r="E40" s="238"/>
      <c r="F40" s="238"/>
      <c r="G40" s="238"/>
      <c r="H40" s="238"/>
      <c r="I40" s="238"/>
      <c r="J40" s="238"/>
      <c r="K40" s="238"/>
      <c r="L40" s="238"/>
      <c r="M40" s="238"/>
      <c r="N40" s="238"/>
      <c r="O40" s="238">
        <v>770.91719503012041</v>
      </c>
      <c r="P40" s="238">
        <v>782.82363071710881</v>
      </c>
      <c r="Q40" s="238">
        <v>670.48187894736839</v>
      </c>
      <c r="R40" s="238">
        <v>749.2461151891589</v>
      </c>
      <c r="S40" s="238">
        <v>706.5699575617283</v>
      </c>
    </row>
    <row r="41" spans="2:19" ht="15" customHeight="1">
      <c r="B41" s="17" t="s">
        <v>33</v>
      </c>
      <c r="C41" s="220" t="s">
        <v>77</v>
      </c>
      <c r="D41" s="220"/>
      <c r="E41" s="238">
        <v>573.81430311231406</v>
      </c>
      <c r="F41" s="238">
        <v>568.31665764546699</v>
      </c>
      <c r="G41" s="238">
        <v>560.49435723951285</v>
      </c>
      <c r="H41" s="238">
        <v>531.4463229284504</v>
      </c>
      <c r="I41" s="238">
        <v>461.65768620807239</v>
      </c>
      <c r="J41" s="238">
        <v>439.84394353246608</v>
      </c>
      <c r="K41" s="238">
        <v>427.35190478122672</v>
      </c>
      <c r="L41" s="238">
        <v>419.49645754560646</v>
      </c>
      <c r="M41" s="238">
        <v>406.05951732254704</v>
      </c>
      <c r="N41" s="238">
        <v>379.44917435549524</v>
      </c>
      <c r="O41" s="238">
        <v>380.43349353100098</v>
      </c>
      <c r="P41" s="238">
        <v>363.67238925919389</v>
      </c>
      <c r="Q41" s="238">
        <v>340.34586269514301</v>
      </c>
      <c r="R41" s="238">
        <v>319.75072067190456</v>
      </c>
      <c r="S41" s="238">
        <v>286.18980800238472</v>
      </c>
    </row>
    <row r="42" spans="2:19" ht="15" customHeight="1">
      <c r="B42" s="17" t="s">
        <v>32</v>
      </c>
      <c r="C42" s="220" t="s">
        <v>77</v>
      </c>
      <c r="D42" s="17" t="s">
        <v>131</v>
      </c>
      <c r="E42" s="238">
        <v>1203.8038292682929</v>
      </c>
      <c r="F42" s="238">
        <v>1280.0918475609758</v>
      </c>
      <c r="G42" s="238">
        <v>1236.0230890243902</v>
      </c>
      <c r="H42" s="238">
        <v>1052.5015804878049</v>
      </c>
      <c r="I42" s="238">
        <v>964.04353658536581</v>
      </c>
      <c r="J42" s="238">
        <v>1010.7179487179485</v>
      </c>
      <c r="K42" s="238">
        <v>774.18405706045939</v>
      </c>
      <c r="L42" s="238">
        <v>770.6992553224361</v>
      </c>
      <c r="M42" s="238">
        <v>647.32835513441137</v>
      </c>
      <c r="N42" s="238">
        <v>716.4397038129822</v>
      </c>
      <c r="O42" s="238">
        <v>775.6535179300954</v>
      </c>
      <c r="P42" s="238">
        <v>806.31192614403142</v>
      </c>
      <c r="Q42" s="238">
        <v>764.19593424119751</v>
      </c>
      <c r="R42" s="238">
        <v>733.92635382161711</v>
      </c>
      <c r="S42" s="238">
        <v>780.35947491105367</v>
      </c>
    </row>
    <row r="43" spans="2:19" ht="15" customHeight="1">
      <c r="B43" s="17" t="s">
        <v>31</v>
      </c>
      <c r="C43" s="220" t="s">
        <v>77</v>
      </c>
      <c r="D43" s="17" t="s">
        <v>131</v>
      </c>
      <c r="E43" s="238">
        <v>668.51996903846157</v>
      </c>
      <c r="F43" s="238">
        <v>642.59487596153849</v>
      </c>
      <c r="G43" s="238">
        <v>640.21077192307689</v>
      </c>
      <c r="H43" s="238">
        <v>487.95863125000005</v>
      </c>
      <c r="I43" s="238">
        <v>394.00791015625003</v>
      </c>
      <c r="J43" s="238">
        <v>315.65814344848928</v>
      </c>
      <c r="K43" s="238">
        <v>299.78235753470119</v>
      </c>
      <c r="L43" s="238">
        <v>318.3326142699749</v>
      </c>
      <c r="M43" s="238">
        <v>301.79064765358612</v>
      </c>
      <c r="N43" s="238">
        <v>295.58558059964042</v>
      </c>
      <c r="O43" s="238">
        <v>296.44793895343219</v>
      </c>
      <c r="P43" s="238">
        <v>288.94977796243336</v>
      </c>
      <c r="Q43" s="238">
        <v>281.48277672567059</v>
      </c>
      <c r="R43" s="238">
        <v>275.91996309036091</v>
      </c>
      <c r="S43" s="238">
        <v>292.04291025740127</v>
      </c>
    </row>
    <row r="44" spans="2:19" ht="15" customHeight="1">
      <c r="B44" s="17" t="s">
        <v>30</v>
      </c>
      <c r="C44" s="220" t="s">
        <v>77</v>
      </c>
      <c r="D44" s="17" t="s">
        <v>131</v>
      </c>
      <c r="E44" s="238">
        <v>477.7081416988417</v>
      </c>
      <c r="F44" s="238">
        <v>509.35496602316601</v>
      </c>
      <c r="G44" s="238">
        <v>506.9244536679538</v>
      </c>
      <c r="H44" s="238">
        <v>451.59742274509824</v>
      </c>
      <c r="I44" s="238">
        <v>427.35255019607865</v>
      </c>
      <c r="J44" s="238">
        <v>416.27936769865454</v>
      </c>
      <c r="K44" s="238">
        <v>348.93984128552796</v>
      </c>
      <c r="L44" s="238">
        <v>313.85083234906529</v>
      </c>
      <c r="M44" s="238">
        <v>287.37478144583497</v>
      </c>
      <c r="N44" s="238">
        <v>281.79820379932181</v>
      </c>
      <c r="O44" s="238">
        <v>309.17349818896429</v>
      </c>
      <c r="P44" s="238">
        <v>280.17708457845725</v>
      </c>
      <c r="Q44" s="238">
        <v>238.65571954936536</v>
      </c>
      <c r="R44" s="238">
        <v>252.90602180468568</v>
      </c>
      <c r="S44" s="238">
        <v>280.78227720671896</v>
      </c>
    </row>
    <row r="45" spans="2:19" ht="15" customHeight="1">
      <c r="B45" s="17" t="s">
        <v>29</v>
      </c>
      <c r="C45" s="220" t="s">
        <v>77</v>
      </c>
      <c r="D45" s="17" t="s">
        <v>131</v>
      </c>
      <c r="E45" s="238"/>
      <c r="F45" s="238">
        <v>363.57154026845632</v>
      </c>
      <c r="G45" s="238">
        <v>337.99051670499119</v>
      </c>
      <c r="H45" s="238">
        <v>323.20900818341681</v>
      </c>
      <c r="I45" s="238">
        <v>298.568544569187</v>
      </c>
      <c r="J45" s="238">
        <v>299.04799256505584</v>
      </c>
      <c r="K45" s="238">
        <v>279.33145677354372</v>
      </c>
      <c r="L45" s="238">
        <v>280.87272306065233</v>
      </c>
      <c r="M45" s="238">
        <v>283.05950276985067</v>
      </c>
      <c r="N45" s="238">
        <v>276.66631391640084</v>
      </c>
      <c r="O45" s="238">
        <v>297.54802618767832</v>
      </c>
      <c r="P45" s="238">
        <v>274.62073835414145</v>
      </c>
      <c r="Q45" s="238">
        <v>251.90188607807002</v>
      </c>
      <c r="R45" s="238">
        <v>290.95012717267298</v>
      </c>
      <c r="S45" s="238">
        <v>299.10564626535131</v>
      </c>
    </row>
    <row r="46" spans="2:19" ht="15" customHeight="1">
      <c r="B46" s="17" t="s">
        <v>28</v>
      </c>
      <c r="C46" s="220" t="s">
        <v>77</v>
      </c>
      <c r="D46" s="220"/>
      <c r="E46" s="238">
        <v>415.14870229007636</v>
      </c>
      <c r="F46" s="238">
        <v>404.7595106870229</v>
      </c>
      <c r="G46" s="238">
        <v>415.25233190839697</v>
      </c>
      <c r="H46" s="238">
        <v>357.84535634217394</v>
      </c>
      <c r="I46" s="238">
        <v>374.14141316780803</v>
      </c>
      <c r="J46" s="238">
        <v>320.93614604462476</v>
      </c>
      <c r="K46" s="238">
        <v>309.20138074484942</v>
      </c>
      <c r="L46" s="238">
        <v>306.51764484471659</v>
      </c>
      <c r="M46" s="238">
        <v>264.21472981622014</v>
      </c>
      <c r="N46" s="238">
        <v>274.28522070015219</v>
      </c>
      <c r="O46" s="238">
        <v>289.75972027545856</v>
      </c>
      <c r="P46" s="238">
        <v>274.92071127028879</v>
      </c>
      <c r="Q46" s="238">
        <v>255.81024679863856</v>
      </c>
      <c r="R46" s="238">
        <v>235.05079979234102</v>
      </c>
      <c r="S46" s="238">
        <v>214.3124505283088</v>
      </c>
    </row>
    <row r="47" spans="2:19" ht="15" customHeight="1">
      <c r="B47" s="17" t="s">
        <v>27</v>
      </c>
      <c r="C47" s="220" t="s">
        <v>77</v>
      </c>
      <c r="D47" s="220"/>
      <c r="E47" s="238">
        <v>769.70888290713322</v>
      </c>
      <c r="F47" s="238">
        <v>728.84090174966354</v>
      </c>
      <c r="G47" s="238">
        <v>776.54198103298017</v>
      </c>
      <c r="H47" s="238">
        <v>647.58553090442365</v>
      </c>
      <c r="I47" s="238">
        <v>563.30547148509038</v>
      </c>
      <c r="J47" s="238">
        <v>539.28220750431785</v>
      </c>
      <c r="K47" s="238">
        <v>538.74575565106204</v>
      </c>
      <c r="L47" s="238">
        <v>492.72714359469046</v>
      </c>
      <c r="M47" s="238">
        <v>512.46592339986137</v>
      </c>
      <c r="N47" s="238">
        <v>430.75552284541732</v>
      </c>
      <c r="O47" s="238">
        <v>429.92853877203584</v>
      </c>
      <c r="P47" s="238">
        <v>498.24652031112578</v>
      </c>
      <c r="Q47" s="238">
        <v>450.57960253147138</v>
      </c>
      <c r="R47" s="238">
        <v>485.17339551107062</v>
      </c>
      <c r="S47" s="238"/>
    </row>
    <row r="48" spans="2:19" ht="15" customHeight="1">
      <c r="B48" s="17" t="s">
        <v>26</v>
      </c>
      <c r="C48" s="220" t="s">
        <v>77</v>
      </c>
      <c r="D48" s="17" t="s">
        <v>131</v>
      </c>
      <c r="E48" s="238"/>
      <c r="F48" s="238"/>
      <c r="G48" s="238"/>
      <c r="H48" s="238"/>
      <c r="I48" s="238"/>
      <c r="J48" s="238"/>
      <c r="K48" s="238"/>
      <c r="L48" s="238"/>
      <c r="M48" s="238">
        <v>443.81504223420501</v>
      </c>
      <c r="N48" s="238">
        <v>491.71851136115703</v>
      </c>
      <c r="O48" s="238">
        <v>249.0799407767596</v>
      </c>
      <c r="P48" s="238">
        <v>243.41371315785372</v>
      </c>
      <c r="Q48" s="238">
        <v>270.73461100184193</v>
      </c>
      <c r="R48" s="238">
        <v>248.80179138959147</v>
      </c>
      <c r="S48" s="238">
        <v>243.90530427323756</v>
      </c>
    </row>
    <row r="49" spans="2:19" ht="15" customHeight="1">
      <c r="B49" s="17" t="s">
        <v>25</v>
      </c>
      <c r="C49" s="220" t="s">
        <v>77</v>
      </c>
      <c r="D49" s="17" t="s">
        <v>131</v>
      </c>
      <c r="E49" s="238">
        <v>552.65</v>
      </c>
      <c r="F49" s="238">
        <v>562.76545454545453</v>
      </c>
      <c r="G49" s="238">
        <v>589.17109090909094</v>
      </c>
      <c r="H49" s="238">
        <v>529.70059298143303</v>
      </c>
      <c r="I49" s="238">
        <v>501.07358802371937</v>
      </c>
      <c r="J49" s="238">
        <v>441.41577984259214</v>
      </c>
      <c r="K49" s="238">
        <v>417.86828392053638</v>
      </c>
      <c r="L49" s="238">
        <v>323.54112538705203</v>
      </c>
      <c r="M49" s="238">
        <v>322.840516781151</v>
      </c>
      <c r="N49" s="238">
        <v>325.02242232266769</v>
      </c>
      <c r="O49" s="238">
        <v>353.1019595999075</v>
      </c>
      <c r="P49" s="238">
        <v>352.53751511272321</v>
      </c>
      <c r="Q49" s="238">
        <v>336.32222480052855</v>
      </c>
      <c r="R49" s="238">
        <v>270.85892857142858</v>
      </c>
      <c r="S49" s="238">
        <v>298.63737247180944</v>
      </c>
    </row>
    <row r="50" spans="2:19" ht="15" customHeight="1">
      <c r="B50" s="17" t="s">
        <v>24</v>
      </c>
      <c r="C50" s="220" t="s">
        <v>77</v>
      </c>
      <c r="D50" s="17" t="s">
        <v>131</v>
      </c>
      <c r="E50" s="238">
        <v>699.35000000000014</v>
      </c>
      <c r="F50" s="238">
        <v>797.90134618834088</v>
      </c>
      <c r="G50" s="238">
        <v>723.18968542600908</v>
      </c>
      <c r="H50" s="238">
        <v>586.25363944494995</v>
      </c>
      <c r="I50" s="238">
        <v>495.10877252047317</v>
      </c>
      <c r="J50" s="238">
        <v>539.73077094672976</v>
      </c>
      <c r="K50" s="238">
        <v>382.88973358748171</v>
      </c>
      <c r="L50" s="238">
        <v>337.04710691963299</v>
      </c>
      <c r="M50" s="238">
        <v>327.26800793969403</v>
      </c>
      <c r="N50" s="238">
        <v>318.67263400900896</v>
      </c>
      <c r="O50" s="238">
        <v>300.99615537130495</v>
      </c>
      <c r="P50" s="238"/>
      <c r="Q50" s="238"/>
      <c r="R50" s="238"/>
      <c r="S50" s="238"/>
    </row>
    <row r="51" spans="2:19" ht="15" customHeight="1">
      <c r="B51" s="17" t="s">
        <v>23</v>
      </c>
      <c r="C51" s="220" t="s">
        <v>77</v>
      </c>
      <c r="D51" s="17" t="s">
        <v>131</v>
      </c>
      <c r="E51" s="238">
        <v>259.85075987841941</v>
      </c>
      <c r="F51" s="238">
        <v>193.48176291793311</v>
      </c>
      <c r="G51" s="238">
        <v>207.51975683890578</v>
      </c>
      <c r="H51" s="238">
        <v>171.46821511765313</v>
      </c>
      <c r="I51" s="238">
        <v>133.03197056142602</v>
      </c>
      <c r="J51" s="238">
        <v>406.62018123176159</v>
      </c>
      <c r="K51" s="238">
        <v>538.44566120151342</v>
      </c>
      <c r="L51" s="238">
        <v>478.00442942067832</v>
      </c>
      <c r="M51" s="238">
        <v>426.9855828220858</v>
      </c>
      <c r="N51" s="238">
        <v>353.86819571865436</v>
      </c>
      <c r="O51" s="238">
        <v>302.03661116732587</v>
      </c>
      <c r="P51" s="238"/>
      <c r="Q51" s="238"/>
      <c r="R51" s="238"/>
      <c r="S51" s="238"/>
    </row>
    <row r="52" spans="2:19" ht="15" customHeight="1">
      <c r="B52" s="17" t="s">
        <v>22</v>
      </c>
      <c r="C52" s="220" t="s">
        <v>77</v>
      </c>
      <c r="D52" s="220"/>
      <c r="E52" s="238"/>
      <c r="F52" s="238"/>
      <c r="G52" s="238"/>
      <c r="H52" s="238"/>
      <c r="I52" s="238"/>
      <c r="J52" s="238"/>
      <c r="K52" s="238"/>
      <c r="L52" s="238"/>
      <c r="M52" s="238"/>
      <c r="N52" s="238"/>
      <c r="O52" s="238">
        <v>325.18007692307691</v>
      </c>
      <c r="P52" s="238"/>
      <c r="Q52" s="238"/>
      <c r="R52" s="238"/>
      <c r="S52" s="238"/>
    </row>
    <row r="53" spans="2:19" ht="15" customHeight="1">
      <c r="B53" s="181" t="s">
        <v>21</v>
      </c>
      <c r="C53" s="181" t="s">
        <v>77</v>
      </c>
      <c r="D53" s="181" t="s">
        <v>131</v>
      </c>
      <c r="E53" s="239"/>
      <c r="F53" s="239"/>
      <c r="G53" s="239"/>
      <c r="H53" s="239"/>
      <c r="I53" s="239">
        <v>333.27108833315447</v>
      </c>
      <c r="J53" s="239">
        <v>355.44481217883543</v>
      </c>
      <c r="K53" s="239">
        <v>296.43152286216753</v>
      </c>
      <c r="L53" s="239">
        <v>253.61524003187603</v>
      </c>
      <c r="M53" s="239">
        <v>285.01948889865906</v>
      </c>
      <c r="N53" s="239">
        <v>288.80788085293472</v>
      </c>
      <c r="O53" s="239">
        <v>302.2856589360299</v>
      </c>
      <c r="P53" s="239">
        <v>266.98067872059789</v>
      </c>
      <c r="Q53" s="239">
        <v>263.49531215651791</v>
      </c>
      <c r="R53" s="239">
        <v>252.90547702791815</v>
      </c>
      <c r="S53" s="239">
        <v>226.92888711804784</v>
      </c>
    </row>
    <row r="54" spans="2:19" ht="15" customHeight="1">
      <c r="B54" s="53" t="s">
        <v>20</v>
      </c>
      <c r="C54" s="53" t="s">
        <v>71</v>
      </c>
      <c r="D54" s="53" t="s">
        <v>132</v>
      </c>
      <c r="E54" s="238">
        <v>619.74407492447142</v>
      </c>
      <c r="F54" s="238">
        <v>522.27637462235657</v>
      </c>
      <c r="G54" s="238">
        <v>508.10632218844989</v>
      </c>
      <c r="H54" s="238">
        <v>422.98932926829264</v>
      </c>
      <c r="I54" s="238">
        <v>410.68909090909096</v>
      </c>
      <c r="J54" s="238">
        <v>392.58636363636361</v>
      </c>
      <c r="K54" s="238">
        <v>282.89975119849504</v>
      </c>
      <c r="L54" s="238">
        <v>277.22855410730523</v>
      </c>
      <c r="M54" s="238"/>
      <c r="N54" s="238"/>
      <c r="O54" s="238"/>
      <c r="P54" s="238"/>
      <c r="Q54" s="238"/>
      <c r="R54" s="238"/>
      <c r="S54" s="238"/>
    </row>
    <row r="55" spans="2:19" ht="15" customHeight="1">
      <c r="B55" s="17" t="s">
        <v>19</v>
      </c>
      <c r="C55" s="220" t="s">
        <v>71</v>
      </c>
      <c r="D55" s="17" t="s">
        <v>132</v>
      </c>
      <c r="E55" s="238">
        <v>701.90264150943403</v>
      </c>
      <c r="F55" s="238">
        <v>640.66358490566029</v>
      </c>
      <c r="G55" s="238">
        <v>620.57886792452837</v>
      </c>
      <c r="H55" s="238">
        <v>596.6854166666667</v>
      </c>
      <c r="I55" s="238">
        <v>593.99468690702088</v>
      </c>
      <c r="J55" s="238">
        <v>650.00796963946857</v>
      </c>
      <c r="K55" s="238">
        <v>590.741004631279</v>
      </c>
      <c r="L55" s="238">
        <v>575.27894510748797</v>
      </c>
      <c r="M55" s="238">
        <v>571.89742440372788</v>
      </c>
      <c r="N55" s="238">
        <v>537.44550904913979</v>
      </c>
      <c r="O55" s="238">
        <v>531.92452830188688</v>
      </c>
      <c r="P55" s="238">
        <v>604.02404707086203</v>
      </c>
      <c r="Q55" s="238">
        <v>556.41089513973498</v>
      </c>
      <c r="R55" s="238">
        <v>513.95268247546107</v>
      </c>
      <c r="S55" s="238">
        <v>500.38233151183977</v>
      </c>
    </row>
    <row r="56" spans="2:19" ht="15" customHeight="1">
      <c r="B56" s="17" t="s">
        <v>18</v>
      </c>
      <c r="C56" s="220" t="s">
        <v>71</v>
      </c>
      <c r="D56" s="220"/>
      <c r="E56" s="238">
        <v>398.07165354330709</v>
      </c>
      <c r="F56" s="238">
        <v>392.63759842519681</v>
      </c>
      <c r="G56" s="238">
        <v>339.47445972495086</v>
      </c>
      <c r="H56" s="238">
        <v>311.38546168958743</v>
      </c>
      <c r="I56" s="238">
        <v>308.1424063116371</v>
      </c>
      <c r="J56" s="238">
        <v>230.57068366164546</v>
      </c>
      <c r="K56" s="238">
        <v>697.0579496248306</v>
      </c>
      <c r="L56" s="238">
        <v>726.31181976251526</v>
      </c>
      <c r="M56" s="238">
        <v>657.21305758839662</v>
      </c>
      <c r="N56" s="238">
        <v>581.4951359201774</v>
      </c>
      <c r="O56" s="238">
        <v>336.53481152993351</v>
      </c>
      <c r="P56" s="238">
        <v>281.50341125392993</v>
      </c>
      <c r="Q56" s="238">
        <v>283.14613545816729</v>
      </c>
      <c r="R56" s="238">
        <v>274.83508483160307</v>
      </c>
      <c r="S56" s="238">
        <v>274.42139093782924</v>
      </c>
    </row>
    <row r="57" spans="2:19" ht="15" customHeight="1">
      <c r="B57" s="17" t="s">
        <v>17</v>
      </c>
      <c r="C57" s="220" t="s">
        <v>71</v>
      </c>
      <c r="D57" s="17" t="s">
        <v>132</v>
      </c>
      <c r="E57" s="238">
        <v>326.18272620320863</v>
      </c>
      <c r="F57" s="238">
        <v>286.85758021390376</v>
      </c>
      <c r="G57" s="238">
        <v>278.7806613756614</v>
      </c>
      <c r="H57" s="238">
        <v>261.10142857142858</v>
      </c>
      <c r="I57" s="238">
        <v>255.6367414248021</v>
      </c>
      <c r="J57" s="238">
        <v>213.38857124010551</v>
      </c>
      <c r="K57" s="238">
        <v>232.41427420845548</v>
      </c>
      <c r="L57" s="238">
        <v>217.33505059311511</v>
      </c>
      <c r="M57" s="238">
        <v>212.02335473303216</v>
      </c>
      <c r="N57" s="238">
        <v>201.39255013192607</v>
      </c>
      <c r="O57" s="238">
        <v>216.11256807387866</v>
      </c>
      <c r="P57" s="238">
        <v>204.05311879210714</v>
      </c>
      <c r="Q57" s="238">
        <v>183.21793888045187</v>
      </c>
      <c r="R57" s="238">
        <v>173.74654494456351</v>
      </c>
      <c r="S57" s="238">
        <v>170.35791230769229</v>
      </c>
    </row>
    <row r="58" spans="2:19" ht="15" customHeight="1">
      <c r="B58" s="17" t="s">
        <v>16</v>
      </c>
      <c r="C58" s="220" t="s">
        <v>71</v>
      </c>
      <c r="D58" s="220"/>
      <c r="E58" s="238">
        <v>537.68942748815164</v>
      </c>
      <c r="F58" s="238">
        <v>557.76203791469197</v>
      </c>
      <c r="G58" s="238">
        <v>577.96022082018919</v>
      </c>
      <c r="H58" s="238">
        <v>494.38644357366775</v>
      </c>
      <c r="I58" s="238">
        <v>442.48255216693417</v>
      </c>
      <c r="J58" s="238">
        <v>440.31703225806456</v>
      </c>
      <c r="K58" s="238">
        <v>455.65832686537954</v>
      </c>
      <c r="L58" s="238">
        <v>473.41027021734868</v>
      </c>
      <c r="M58" s="238">
        <v>388.5818822204817</v>
      </c>
      <c r="N58" s="238">
        <v>384.48604203152354</v>
      </c>
      <c r="O58" s="238">
        <v>393.69859894921188</v>
      </c>
      <c r="P58" s="238"/>
      <c r="Q58" s="238"/>
      <c r="R58" s="238"/>
      <c r="S58" s="238"/>
    </row>
    <row r="59" spans="2:19" ht="15" customHeight="1">
      <c r="B59" s="17" t="s">
        <v>15</v>
      </c>
      <c r="C59" s="220" t="s">
        <v>71</v>
      </c>
      <c r="D59" s="220"/>
      <c r="E59" s="238">
        <v>253.98315789473679</v>
      </c>
      <c r="F59" s="238">
        <v>246.20885842105258</v>
      </c>
      <c r="G59" s="238">
        <v>243.94638526315791</v>
      </c>
      <c r="H59" s="238">
        <v>221.93004421052632</v>
      </c>
      <c r="I59" s="238"/>
      <c r="J59" s="238"/>
      <c r="K59" s="238"/>
      <c r="L59" s="238"/>
      <c r="M59" s="238"/>
      <c r="N59" s="238"/>
      <c r="O59" s="238"/>
      <c r="P59" s="238"/>
      <c r="Q59" s="238"/>
      <c r="R59" s="238"/>
      <c r="S59" s="238"/>
    </row>
    <row r="60" spans="2:19" ht="15" customHeight="1">
      <c r="B60" s="17" t="s">
        <v>14</v>
      </c>
      <c r="C60" s="220" t="s">
        <v>71</v>
      </c>
      <c r="D60" s="220"/>
      <c r="E60" s="238">
        <v>416.41250000000008</v>
      </c>
      <c r="F60" s="238">
        <v>359.57083333333333</v>
      </c>
      <c r="G60" s="238">
        <v>385.3729166666667</v>
      </c>
      <c r="H60" s="238">
        <v>361.52395833333333</v>
      </c>
      <c r="I60" s="238">
        <v>332.73854166666666</v>
      </c>
      <c r="J60" s="238">
        <v>298.84583333333336</v>
      </c>
      <c r="K60" s="238">
        <v>257.27282051282054</v>
      </c>
      <c r="L60" s="238">
        <v>237.74488417991066</v>
      </c>
      <c r="M60" s="238">
        <v>251.38049236522275</v>
      </c>
      <c r="N60" s="238">
        <v>218.35255011945571</v>
      </c>
      <c r="O60" s="238"/>
      <c r="P60" s="238"/>
      <c r="Q60" s="238"/>
      <c r="R60" s="238"/>
      <c r="S60" s="238"/>
    </row>
    <row r="61" spans="2:19" ht="15" customHeight="1">
      <c r="B61" s="17" t="s">
        <v>13</v>
      </c>
      <c r="C61" s="220" t="s">
        <v>71</v>
      </c>
      <c r="D61" s="17" t="s">
        <v>132</v>
      </c>
      <c r="E61" s="238">
        <v>599.90721854304627</v>
      </c>
      <c r="F61" s="238">
        <v>599.90702814569545</v>
      </c>
      <c r="G61" s="238">
        <v>547.50191020408158</v>
      </c>
      <c r="H61" s="238">
        <v>504.64198360655746</v>
      </c>
      <c r="I61" s="238">
        <v>447.33649593495932</v>
      </c>
      <c r="J61" s="238">
        <v>385.06507330353514</v>
      </c>
      <c r="K61" s="238">
        <v>358.98422250387506</v>
      </c>
      <c r="L61" s="238">
        <v>361.25964755700318</v>
      </c>
      <c r="M61" s="238">
        <v>317.05933660692688</v>
      </c>
      <c r="N61" s="238">
        <v>318.49497378768018</v>
      </c>
      <c r="O61" s="238">
        <v>307.48305029392554</v>
      </c>
      <c r="P61" s="238">
        <v>293.16659503745922</v>
      </c>
      <c r="Q61" s="238">
        <v>319.97699184461993</v>
      </c>
      <c r="R61" s="238">
        <v>311.96529950110465</v>
      </c>
      <c r="S61" s="238">
        <v>289.2044449966865</v>
      </c>
    </row>
    <row r="62" spans="2:19" ht="15" customHeight="1">
      <c r="B62" s="17" t="s">
        <v>455</v>
      </c>
      <c r="C62" s="220" t="s">
        <v>71</v>
      </c>
      <c r="D62" s="17" t="s">
        <v>132</v>
      </c>
      <c r="E62" s="238">
        <v>428.24289693593317</v>
      </c>
      <c r="F62" s="238">
        <v>420.56081708449386</v>
      </c>
      <c r="G62" s="238">
        <v>439.26462395543177</v>
      </c>
      <c r="H62" s="238">
        <v>391.35376044568255</v>
      </c>
      <c r="I62" s="238">
        <v>412.49273897058811</v>
      </c>
      <c r="J62" s="238">
        <v>386.06502202643168</v>
      </c>
      <c r="K62" s="238">
        <v>325.05696888520754</v>
      </c>
      <c r="L62" s="238">
        <v>308.757235874076</v>
      </c>
      <c r="M62" s="238"/>
      <c r="N62" s="238"/>
      <c r="O62" s="238"/>
      <c r="P62" s="238"/>
      <c r="Q62" s="238"/>
      <c r="R62" s="238"/>
      <c r="S62" s="238"/>
    </row>
    <row r="63" spans="2:19" ht="15" customHeight="1">
      <c r="B63" s="17" t="s">
        <v>12</v>
      </c>
      <c r="C63" s="220" t="s">
        <v>71</v>
      </c>
      <c r="D63" s="17" t="s">
        <v>132</v>
      </c>
      <c r="E63" s="238">
        <v>432.63248677248686</v>
      </c>
      <c r="F63" s="238">
        <v>432.63248677248686</v>
      </c>
      <c r="G63" s="238">
        <v>469.52328042328054</v>
      </c>
      <c r="H63" s="238">
        <v>389.04116402116404</v>
      </c>
      <c r="I63" s="238">
        <v>386.94243386243392</v>
      </c>
      <c r="J63" s="238">
        <v>369.21537974683548</v>
      </c>
      <c r="K63" s="238">
        <v>328.92605694326841</v>
      </c>
      <c r="L63" s="238">
        <v>285.8532922341596</v>
      </c>
      <c r="M63" s="238">
        <v>275.14652958717539</v>
      </c>
      <c r="N63" s="238">
        <v>286.12293481938923</v>
      </c>
      <c r="O63" s="238">
        <v>304.56089651162796</v>
      </c>
      <c r="P63" s="238">
        <v>320.35718767507007</v>
      </c>
      <c r="Q63" s="238">
        <v>351.03421723119487</v>
      </c>
      <c r="R63" s="238">
        <v>349.2839960223788</v>
      </c>
      <c r="S63" s="238">
        <v>294.04147583955222</v>
      </c>
    </row>
    <row r="64" spans="2:19" ht="15" customHeight="1">
      <c r="B64" s="17" t="s">
        <v>11</v>
      </c>
      <c r="C64" s="220" t="s">
        <v>71</v>
      </c>
      <c r="D64" s="220"/>
      <c r="E64" s="238">
        <v>1311.9146151571165</v>
      </c>
      <c r="F64" s="238">
        <v>1191.3444177449169</v>
      </c>
      <c r="G64" s="238">
        <v>1232.9505484460692</v>
      </c>
      <c r="H64" s="238">
        <v>831.53749546279482</v>
      </c>
      <c r="I64" s="238">
        <v>793.90463628158852</v>
      </c>
      <c r="J64" s="238">
        <v>805.33362250453706</v>
      </c>
      <c r="K64" s="238">
        <v>730.77568756895914</v>
      </c>
      <c r="L64" s="238">
        <v>643.03180032640046</v>
      </c>
      <c r="M64" s="238">
        <v>637.07523683011993</v>
      </c>
      <c r="N64" s="238">
        <v>693.68531534090903</v>
      </c>
      <c r="O64" s="238">
        <v>633.78559872029257</v>
      </c>
      <c r="P64" s="238">
        <v>607.65073667291722</v>
      </c>
      <c r="Q64" s="238">
        <v>639.37842462732647</v>
      </c>
      <c r="R64" s="238">
        <v>636.13193296724785</v>
      </c>
      <c r="S64" s="238">
        <v>637.86724689165203</v>
      </c>
    </row>
    <row r="65" spans="2:19" ht="15" customHeight="1">
      <c r="B65" s="17" t="s">
        <v>10</v>
      </c>
      <c r="C65" s="220" t="s">
        <v>71</v>
      </c>
      <c r="D65" s="17" t="s">
        <v>132</v>
      </c>
      <c r="E65" s="238"/>
      <c r="F65" s="238"/>
      <c r="G65" s="238"/>
      <c r="H65" s="238"/>
      <c r="I65" s="238"/>
      <c r="J65" s="238"/>
      <c r="K65" s="238"/>
      <c r="L65" s="238"/>
      <c r="M65" s="238"/>
      <c r="N65" s="238"/>
      <c r="O65" s="238">
        <v>502.2632407407408</v>
      </c>
      <c r="P65" s="238">
        <v>461.32409764710718</v>
      </c>
      <c r="Q65" s="238">
        <v>526.10409239982891</v>
      </c>
      <c r="R65" s="238">
        <v>455.85891350210966</v>
      </c>
      <c r="S65" s="238">
        <v>430.17212938144326</v>
      </c>
    </row>
    <row r="66" spans="2:19" ht="15" customHeight="1">
      <c r="B66" s="17" t="s">
        <v>9</v>
      </c>
      <c r="C66" s="220" t="s">
        <v>71</v>
      </c>
      <c r="D66" s="17" t="s">
        <v>132</v>
      </c>
      <c r="E66" s="238"/>
      <c r="F66" s="238"/>
      <c r="G66" s="238">
        <v>534.51904761904768</v>
      </c>
      <c r="H66" s="238">
        <v>530.52184873949579</v>
      </c>
      <c r="I66" s="238">
        <v>497.74453781512597</v>
      </c>
      <c r="J66" s="238">
        <v>474.82016806722692</v>
      </c>
      <c r="K66" s="238">
        <v>418.35360304459306</v>
      </c>
      <c r="L66" s="238">
        <v>433.73717676981778</v>
      </c>
      <c r="M66" s="238">
        <v>391.377702416278</v>
      </c>
      <c r="N66" s="238">
        <v>337.24544298431533</v>
      </c>
      <c r="O66" s="238">
        <v>296.01016949152535</v>
      </c>
      <c r="P66" s="238">
        <v>307.50821606134656</v>
      </c>
      <c r="Q66" s="238">
        <v>294.58797185709471</v>
      </c>
      <c r="R66" s="238">
        <v>343.77522407170278</v>
      </c>
      <c r="S66" s="238"/>
    </row>
    <row r="67" spans="2:19" ht="15" customHeight="1">
      <c r="B67" s="17" t="s">
        <v>8</v>
      </c>
      <c r="C67" s="220" t="s">
        <v>71</v>
      </c>
      <c r="D67" s="17" t="s">
        <v>132</v>
      </c>
      <c r="E67" s="238">
        <v>492.66441758241763</v>
      </c>
      <c r="F67" s="238">
        <v>365.15780219780214</v>
      </c>
      <c r="G67" s="238">
        <v>402.55605244565226</v>
      </c>
      <c r="H67" s="238">
        <v>329.25741576086961</v>
      </c>
      <c r="I67" s="238">
        <v>312.55315217391308</v>
      </c>
      <c r="J67" s="238">
        <v>309.2947546195652</v>
      </c>
      <c r="K67" s="238">
        <v>345.67559837893714</v>
      </c>
      <c r="L67" s="238">
        <v>303.55864311914132</v>
      </c>
      <c r="M67" s="238">
        <v>347.03570764841731</v>
      </c>
      <c r="N67" s="238">
        <v>344.59260806955575</v>
      </c>
      <c r="O67" s="238">
        <v>345.88274945652176</v>
      </c>
      <c r="P67" s="238">
        <v>349.82995802301951</v>
      </c>
      <c r="Q67" s="238">
        <v>369.95002663115844</v>
      </c>
      <c r="R67" s="238">
        <v>340.55916310822209</v>
      </c>
      <c r="S67" s="238">
        <v>322.97280461956518</v>
      </c>
    </row>
    <row r="68" spans="2:19" ht="15" customHeight="1">
      <c r="B68" s="17" t="s">
        <v>7</v>
      </c>
      <c r="C68" s="220" t="s">
        <v>71</v>
      </c>
      <c r="D68" s="220"/>
      <c r="E68" s="238">
        <v>611.77987644744246</v>
      </c>
      <c r="F68" s="238">
        <v>611.77987644744246</v>
      </c>
      <c r="G68" s="238">
        <v>596.02034884766715</v>
      </c>
      <c r="H68" s="238">
        <v>565.09713277121978</v>
      </c>
      <c r="I68" s="238">
        <v>502.30073074761106</v>
      </c>
      <c r="J68" s="238">
        <v>489.31876355748363</v>
      </c>
      <c r="K68" s="238">
        <v>461.0558514388606</v>
      </c>
      <c r="L68" s="238">
        <v>435.39696312364424</v>
      </c>
      <c r="M68" s="238">
        <v>453.00650759219087</v>
      </c>
      <c r="N68" s="238">
        <v>430.43817787418658</v>
      </c>
      <c r="O68" s="238">
        <v>406.31415929203541</v>
      </c>
      <c r="P68" s="238">
        <v>397.2538250294233</v>
      </c>
      <c r="Q68" s="238">
        <v>389.17961058849272</v>
      </c>
      <c r="R68" s="238">
        <v>337.19139409162892</v>
      </c>
      <c r="S68" s="238">
        <v>336.02625820568932</v>
      </c>
    </row>
    <row r="69" spans="2:19" ht="15" customHeight="1">
      <c r="B69" s="17" t="s">
        <v>6</v>
      </c>
      <c r="C69" s="220" t="s">
        <v>71</v>
      </c>
      <c r="D69" s="220"/>
      <c r="E69" s="238"/>
      <c r="F69" s="238"/>
      <c r="G69" s="238"/>
      <c r="H69" s="238">
        <v>344.53115072463766</v>
      </c>
      <c r="I69" s="238">
        <v>347.43720475504318</v>
      </c>
      <c r="J69" s="238">
        <v>352.69509394812678</v>
      </c>
      <c r="K69" s="238">
        <v>223.61581078136587</v>
      </c>
      <c r="L69" s="238">
        <v>220.80871545047466</v>
      </c>
      <c r="M69" s="238">
        <v>180.08298414251593</v>
      </c>
      <c r="N69" s="238">
        <v>179.30432434782608</v>
      </c>
      <c r="O69" s="238">
        <v>159.55492926829268</v>
      </c>
      <c r="P69" s="238">
        <v>154.1160668906933</v>
      </c>
      <c r="Q69" s="238">
        <v>173.41574297766965</v>
      </c>
      <c r="R69" s="238">
        <v>167.55225498910426</v>
      </c>
      <c r="S69" s="238">
        <v>161.46372568149209</v>
      </c>
    </row>
    <row r="70" spans="2:19" ht="15" customHeight="1">
      <c r="B70" s="17" t="s">
        <v>5</v>
      </c>
      <c r="C70" s="220" t="s">
        <v>71</v>
      </c>
      <c r="D70" s="220"/>
      <c r="E70" s="238">
        <v>424.33815426997234</v>
      </c>
      <c r="F70" s="238">
        <v>392.0903581267217</v>
      </c>
      <c r="G70" s="238">
        <v>397.32121212121206</v>
      </c>
      <c r="H70" s="238">
        <v>389.5001377410469</v>
      </c>
      <c r="I70" s="238">
        <v>364.4535812672176</v>
      </c>
      <c r="J70" s="238">
        <v>380.78539944903588</v>
      </c>
      <c r="K70" s="238">
        <v>368.75499077566968</v>
      </c>
      <c r="L70" s="238">
        <v>367.78129865119934</v>
      </c>
      <c r="M70" s="238">
        <v>389.53143298017443</v>
      </c>
      <c r="N70" s="238">
        <v>386.5586983177879</v>
      </c>
      <c r="O70" s="238">
        <v>363.87752043596731</v>
      </c>
      <c r="P70" s="238">
        <v>347.5272187172115</v>
      </c>
      <c r="Q70" s="238">
        <v>351.06244975268095</v>
      </c>
      <c r="R70" s="238">
        <v>348.50532110591786</v>
      </c>
      <c r="S70" s="238">
        <v>337.6901578458681</v>
      </c>
    </row>
    <row r="71" spans="2:19">
      <c r="B71" s="17" t="s">
        <v>4</v>
      </c>
      <c r="C71" s="220" t="s">
        <v>71</v>
      </c>
      <c r="D71" s="17" t="s">
        <v>132</v>
      </c>
      <c r="E71" s="238">
        <v>591.00316965270122</v>
      </c>
      <c r="F71" s="238">
        <v>591.00316965270122</v>
      </c>
      <c r="G71" s="238">
        <v>569.98883641124587</v>
      </c>
      <c r="H71" s="238">
        <v>520.303197491731</v>
      </c>
      <c r="I71" s="238">
        <v>484.20948194597582</v>
      </c>
      <c r="J71" s="238">
        <v>516.0278551532034</v>
      </c>
      <c r="K71" s="238">
        <v>471.41868512110722</v>
      </c>
      <c r="L71" s="238">
        <v>449.6293222683264</v>
      </c>
      <c r="M71" s="238">
        <v>414.93499308437072</v>
      </c>
      <c r="N71" s="238">
        <v>394.82710926694335</v>
      </c>
      <c r="O71" s="238">
        <v>346.57258064516128</v>
      </c>
      <c r="P71" s="238"/>
      <c r="Q71" s="238"/>
      <c r="R71" s="238"/>
      <c r="S71" s="238"/>
    </row>
    <row r="72" spans="2:19">
      <c r="B72" s="53" t="s">
        <v>3</v>
      </c>
      <c r="C72" s="53" t="s">
        <v>71</v>
      </c>
      <c r="D72" s="53" t="s">
        <v>132</v>
      </c>
      <c r="E72" s="238">
        <v>523.09559083969464</v>
      </c>
      <c r="F72" s="238">
        <v>503.75452926208652</v>
      </c>
      <c r="G72" s="238">
        <v>496.12699228791763</v>
      </c>
      <c r="H72" s="238">
        <v>399.11961538461537</v>
      </c>
      <c r="I72" s="238">
        <v>355.18780104712039</v>
      </c>
      <c r="J72" s="238">
        <v>402.97897368421042</v>
      </c>
      <c r="K72" s="238">
        <v>401.13872279239109</v>
      </c>
      <c r="L72" s="238">
        <v>388.17480753502366</v>
      </c>
      <c r="M72" s="238">
        <v>369.80981716486815</v>
      </c>
      <c r="N72" s="238">
        <v>325.64331120996439</v>
      </c>
      <c r="O72" s="238">
        <v>458.35769699646653</v>
      </c>
      <c r="P72" s="238">
        <v>381.86168178041748</v>
      </c>
      <c r="Q72" s="238">
        <v>393.34776099251957</v>
      </c>
      <c r="R72" s="238">
        <v>431.07182561804308</v>
      </c>
      <c r="S72" s="238">
        <v>387.72359163636372</v>
      </c>
    </row>
    <row r="73" spans="2:19">
      <c r="B73" s="3"/>
      <c r="C73" s="6"/>
      <c r="D73" s="6"/>
      <c r="E73" s="231"/>
      <c r="F73" s="231"/>
      <c r="G73" s="231"/>
      <c r="H73" s="231"/>
      <c r="I73" s="231"/>
      <c r="J73" s="231"/>
      <c r="K73" s="231"/>
      <c r="L73" s="231"/>
      <c r="M73" s="231"/>
      <c r="N73" s="231"/>
      <c r="O73" s="231"/>
      <c r="P73" s="231"/>
      <c r="Q73" s="231"/>
      <c r="R73" s="231"/>
      <c r="S73" s="231"/>
    </row>
    <row r="74" spans="2:19">
      <c r="B74" s="12"/>
    </row>
    <row r="75" spans="2:19">
      <c r="B75" s="13"/>
    </row>
    <row r="76" spans="2:19">
      <c r="B76" s="12"/>
    </row>
  </sheetData>
  <sheetProtection algorithmName="SHA-512" hashValue="7mqvOSPQDTMrvRA/lDem3s40d4062fLpDZdy3nndhq+HEUO2UfPfTzd9brYXmBdvlm0G+xCIm+Jqhf9002zl8w==" saltValue="8VHt8CZ5wqVXwRcg2f9jwg==" spinCount="100000" sheet="1" formatCells="0" formatColumns="0" formatRows="0" sort="0" autoFilter="0" pivotTables="0"/>
  <mergeCells count="2">
    <mergeCell ref="B3:S3"/>
    <mergeCell ref="U4:AK4"/>
  </mergeCells>
  <pageMargins left="0.7" right="0.7" top="0.75" bottom="0.75" header="0.3" footer="0.3"/>
  <pageSetup paperSize="9" orientation="portrait" r:id="rId1"/>
  <drawing r:id="rId2"/>
  <tableParts count="1">
    <tablePart r:id="rId3"/>
  </tableParts>
  <extLst>
    <ext xmlns:x14="http://schemas.microsoft.com/office/spreadsheetml/2009/9/main" uri="{A8765BA9-456A-4dab-B4F3-ACF838C121DE}">
      <x14:slicerList>
        <x14:slicer r:id="rId4"/>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2CD23"/>
  </sheetPr>
  <dimension ref="B2:AK76"/>
  <sheetViews>
    <sheetView showGridLines="0" zoomScaleNormal="100" workbookViewId="0">
      <pane xSplit="2" ySplit="5" topLeftCell="C6" activePane="bottomRight" state="frozen"/>
      <selection activeCell="Q36" sqref="Q36"/>
      <selection pane="topRight" activeCell="Q36" sqref="Q36"/>
      <selection pane="bottomLeft" activeCell="Q36" sqref="Q36"/>
      <selection pane="bottomRight"/>
    </sheetView>
  </sheetViews>
  <sheetFormatPr baseColWidth="10" defaultColWidth="9" defaultRowHeight="14" outlineLevelCol="1"/>
  <cols>
    <col min="1" max="1" width="3.83203125" style="5" customWidth="1"/>
    <col min="2" max="2" width="31.33203125" style="5" customWidth="1"/>
    <col min="3" max="4" width="10.33203125" style="230" customWidth="1"/>
    <col min="5" max="5" width="9.33203125" style="232" customWidth="1"/>
    <col min="6" max="17" width="9.33203125" style="232" customWidth="1" outlineLevel="1"/>
    <col min="18" max="19" width="9.33203125" style="232" customWidth="1"/>
    <col min="20" max="20" width="3.1640625" style="5" customWidth="1"/>
    <col min="21" max="36" width="9" style="5"/>
    <col min="37" max="37" width="9.5" style="5" customWidth="1"/>
    <col min="38" max="16384" width="9" style="5"/>
  </cols>
  <sheetData>
    <row r="2" spans="2:37" s="2" customFormat="1" ht="25">
      <c r="B2" s="253" t="s">
        <v>107</v>
      </c>
      <c r="C2" s="68"/>
      <c r="D2" s="68"/>
      <c r="E2" s="70"/>
      <c r="F2" s="70"/>
      <c r="G2" s="70"/>
      <c r="H2" s="70"/>
      <c r="I2" s="70"/>
      <c r="J2" s="70"/>
      <c r="K2" s="70"/>
      <c r="L2" s="70"/>
      <c r="M2" s="70"/>
      <c r="N2" s="70"/>
      <c r="O2" s="70"/>
      <c r="P2" s="71"/>
      <c r="Q2" s="71"/>
      <c r="R2" s="71"/>
      <c r="S2" s="71"/>
      <c r="T2" s="71"/>
      <c r="U2" s="71"/>
      <c r="V2" s="71"/>
      <c r="W2" s="71"/>
      <c r="X2" s="71"/>
      <c r="Y2" s="71"/>
      <c r="Z2" s="71"/>
      <c r="AA2" s="71"/>
      <c r="AB2" s="71"/>
      <c r="AC2" s="71"/>
    </row>
    <row r="3" spans="2:37" s="98" customFormat="1" ht="49" customHeight="1" thickBot="1">
      <c r="B3" s="339" t="s">
        <v>470</v>
      </c>
      <c r="C3" s="339"/>
      <c r="D3" s="339"/>
      <c r="E3" s="339"/>
      <c r="F3" s="339"/>
      <c r="G3" s="339"/>
      <c r="H3" s="339"/>
      <c r="I3" s="339"/>
      <c r="J3" s="339"/>
      <c r="K3" s="339"/>
      <c r="L3" s="339"/>
      <c r="M3" s="339"/>
      <c r="N3" s="339"/>
      <c r="O3" s="339"/>
      <c r="P3" s="339"/>
      <c r="Q3" s="339"/>
      <c r="R3" s="339"/>
      <c r="S3" s="339"/>
      <c r="T3" s="97"/>
      <c r="U3" s="97"/>
      <c r="V3" s="97"/>
      <c r="W3" s="97"/>
      <c r="X3" s="97"/>
      <c r="Y3" s="97"/>
      <c r="Z3" s="97"/>
      <c r="AA3" s="97"/>
      <c r="AB3" s="97"/>
      <c r="AC3" s="97"/>
    </row>
    <row r="4" spans="2:37" s="3" customFormat="1" ht="65" customHeight="1" thickTop="1">
      <c r="B4" s="258" t="s">
        <v>488</v>
      </c>
      <c r="C4" s="259" t="s">
        <v>267</v>
      </c>
      <c r="D4" s="259" t="s">
        <v>130</v>
      </c>
      <c r="E4" s="260" t="s">
        <v>86</v>
      </c>
      <c r="F4" s="260" t="s">
        <v>87</v>
      </c>
      <c r="G4" s="260" t="s">
        <v>88</v>
      </c>
      <c r="H4" s="260" t="s">
        <v>89</v>
      </c>
      <c r="I4" s="260" t="s">
        <v>90</v>
      </c>
      <c r="J4" s="260" t="s">
        <v>91</v>
      </c>
      <c r="K4" s="260" t="s">
        <v>92</v>
      </c>
      <c r="L4" s="260" t="s">
        <v>93</v>
      </c>
      <c r="M4" s="260" t="s">
        <v>94</v>
      </c>
      <c r="N4" s="260" t="s">
        <v>95</v>
      </c>
      <c r="O4" s="260" t="s">
        <v>96</v>
      </c>
      <c r="P4" s="260" t="s">
        <v>97</v>
      </c>
      <c r="Q4" s="260" t="s">
        <v>119</v>
      </c>
      <c r="R4" s="260" t="s">
        <v>138</v>
      </c>
      <c r="S4" s="260" t="s">
        <v>191</v>
      </c>
      <c r="U4" s="341" t="s">
        <v>493</v>
      </c>
      <c r="V4" s="341"/>
      <c r="W4" s="341"/>
      <c r="X4" s="341"/>
      <c r="Y4" s="341"/>
      <c r="Z4" s="341"/>
      <c r="AA4" s="341"/>
      <c r="AB4" s="341"/>
      <c r="AC4" s="341"/>
      <c r="AD4" s="341"/>
      <c r="AE4" s="341"/>
      <c r="AF4" s="341"/>
      <c r="AG4" s="341"/>
      <c r="AH4" s="341"/>
      <c r="AI4" s="341"/>
      <c r="AJ4" s="341"/>
      <c r="AK4" s="341"/>
    </row>
    <row r="5" spans="2:37" s="250" customFormat="1" ht="19" customHeight="1">
      <c r="B5" s="248" t="s">
        <v>458</v>
      </c>
      <c r="C5" s="248"/>
      <c r="D5" s="248"/>
      <c r="E5" s="249">
        <v>1561.3244655636206</v>
      </c>
      <c r="F5" s="249">
        <v>1419.0868754597882</v>
      </c>
      <c r="G5" s="249">
        <v>1278.6958238382199</v>
      </c>
      <c r="H5" s="249">
        <v>1068.0145384979119</v>
      </c>
      <c r="I5" s="249">
        <v>1062.5461293735186</v>
      </c>
      <c r="J5" s="249">
        <v>1007.2194304617063</v>
      </c>
      <c r="K5" s="249">
        <v>975.80140295965987</v>
      </c>
      <c r="L5" s="249">
        <v>936.12916707892464</v>
      </c>
      <c r="M5" s="249">
        <v>900.65796903309058</v>
      </c>
      <c r="N5" s="249">
        <v>902.9034171208433</v>
      </c>
      <c r="O5" s="249">
        <v>876.1068680286437</v>
      </c>
      <c r="P5" s="249">
        <v>889.90387632929571</v>
      </c>
      <c r="Q5" s="249">
        <v>875.40054213929307</v>
      </c>
      <c r="R5" s="249">
        <v>870.19510969306782</v>
      </c>
      <c r="S5" s="249">
        <v>838.85218383906772</v>
      </c>
      <c r="U5" s="251"/>
      <c r="V5" s="251"/>
      <c r="W5" s="251"/>
      <c r="X5" s="251"/>
      <c r="Y5" s="251"/>
      <c r="Z5" s="251"/>
      <c r="AA5" s="251"/>
      <c r="AB5" s="251"/>
      <c r="AC5" s="251"/>
      <c r="AD5" s="251"/>
      <c r="AE5" s="251"/>
      <c r="AF5" s="251"/>
      <c r="AG5" s="251"/>
      <c r="AH5" s="251"/>
      <c r="AI5" s="251"/>
      <c r="AJ5" s="251"/>
      <c r="AK5" s="251"/>
    </row>
    <row r="6" spans="2:37" ht="15" customHeight="1">
      <c r="B6" s="40" t="s">
        <v>461</v>
      </c>
      <c r="C6" s="40" t="s">
        <v>390</v>
      </c>
      <c r="D6" s="40"/>
      <c r="E6" s="233"/>
      <c r="F6" s="233"/>
      <c r="G6" s="234">
        <v>1074.8045921052631</v>
      </c>
      <c r="H6" s="234">
        <v>829.60818103448287</v>
      </c>
      <c r="I6" s="234">
        <v>1026.2068965517242</v>
      </c>
      <c r="J6" s="234">
        <v>992.25431004964901</v>
      </c>
      <c r="K6" s="234">
        <v>1124.077376979033</v>
      </c>
      <c r="L6" s="234">
        <v>827.71115532734279</v>
      </c>
      <c r="M6" s="234">
        <v>822.41784348999317</v>
      </c>
      <c r="N6" s="234">
        <v>807.12590191151401</v>
      </c>
      <c r="O6" s="234">
        <v>810.27018605640797</v>
      </c>
      <c r="P6" s="234">
        <v>909.34972885598074</v>
      </c>
      <c r="Q6" s="234">
        <v>700.94494212118036</v>
      </c>
      <c r="R6" s="234">
        <v>565.76786859803417</v>
      </c>
      <c r="S6" s="234">
        <v>538.26770538243636</v>
      </c>
    </row>
    <row r="7" spans="2:37" ht="15" customHeight="1">
      <c r="B7" s="40" t="s">
        <v>459</v>
      </c>
      <c r="C7" s="40" t="s">
        <v>77</v>
      </c>
      <c r="D7" s="40"/>
      <c r="E7" s="234">
        <v>1424.7100275758337</v>
      </c>
      <c r="F7" s="234">
        <v>1215.3945505074912</v>
      </c>
      <c r="G7" s="234">
        <v>1032.3802137114897</v>
      </c>
      <c r="H7" s="234">
        <v>875.24296665366489</v>
      </c>
      <c r="I7" s="234">
        <v>777.2742628431032</v>
      </c>
      <c r="J7" s="234">
        <v>699.14223368133207</v>
      </c>
      <c r="K7" s="234">
        <v>706.88586817586724</v>
      </c>
      <c r="L7" s="234">
        <v>672.68825915267485</v>
      </c>
      <c r="M7" s="234">
        <v>664.88444656109027</v>
      </c>
      <c r="N7" s="234">
        <v>660.88846624748214</v>
      </c>
      <c r="O7" s="234">
        <v>654.21666973072479</v>
      </c>
      <c r="P7" s="234">
        <v>666.34150863021318</v>
      </c>
      <c r="Q7" s="234">
        <v>648.72042254781752</v>
      </c>
      <c r="R7" s="234">
        <v>654.71822535817387</v>
      </c>
      <c r="S7" s="234">
        <v>654.84763252650248</v>
      </c>
    </row>
    <row r="8" spans="2:37" ht="15" customHeight="1">
      <c r="B8" s="226" t="s">
        <v>460</v>
      </c>
      <c r="C8" s="226" t="s">
        <v>71</v>
      </c>
      <c r="D8" s="226"/>
      <c r="E8" s="235">
        <v>1675.6774768914388</v>
      </c>
      <c r="F8" s="235">
        <v>1595.9560386524117</v>
      </c>
      <c r="G8" s="235">
        <v>1492.7660171166606</v>
      </c>
      <c r="H8" s="235">
        <v>1228.220194635468</v>
      </c>
      <c r="I8" s="235">
        <v>1317.3830365998565</v>
      </c>
      <c r="J8" s="235">
        <v>1274.1416207042853</v>
      </c>
      <c r="K8" s="235">
        <v>1204.1275199927879</v>
      </c>
      <c r="L8" s="235">
        <v>1161.8262207238174</v>
      </c>
      <c r="M8" s="235">
        <v>1145.8539351497216</v>
      </c>
      <c r="N8" s="235">
        <v>1171.7790757897831</v>
      </c>
      <c r="O8" s="235">
        <v>1147.5042909886756</v>
      </c>
      <c r="P8" s="235">
        <v>1162.1776432860113</v>
      </c>
      <c r="Q8" s="235">
        <v>1148.2406815883737</v>
      </c>
      <c r="R8" s="235">
        <v>1131.922224619803</v>
      </c>
      <c r="S8" s="235">
        <v>1045.5196078268109</v>
      </c>
    </row>
    <row r="9" spans="2:37" s="225" customFormat="1" ht="15" customHeight="1">
      <c r="B9" s="39" t="s">
        <v>472</v>
      </c>
      <c r="C9" s="39" t="s">
        <v>77</v>
      </c>
      <c r="D9" s="39" t="s">
        <v>131</v>
      </c>
      <c r="E9" s="236">
        <v>1495.4068757259004</v>
      </c>
      <c r="F9" s="236">
        <v>1289.9724092982838</v>
      </c>
      <c r="G9" s="236">
        <v>1081.7305442096974</v>
      </c>
      <c r="H9" s="236">
        <v>921.21291627811422</v>
      </c>
      <c r="I9" s="236">
        <v>784.74676394991468</v>
      </c>
      <c r="J9" s="236">
        <v>684.14049236335541</v>
      </c>
      <c r="K9" s="236">
        <v>700.56164180691417</v>
      </c>
      <c r="L9" s="236">
        <v>694.43854062928767</v>
      </c>
      <c r="M9" s="236">
        <v>656.29098319059005</v>
      </c>
      <c r="N9" s="236">
        <v>680.22709561688555</v>
      </c>
      <c r="O9" s="236">
        <v>621.78978284685036</v>
      </c>
      <c r="P9" s="236">
        <v>634.84877209952151</v>
      </c>
      <c r="Q9" s="236">
        <v>593.30969913916897</v>
      </c>
      <c r="R9" s="236">
        <v>593.98118092626601</v>
      </c>
      <c r="S9" s="236">
        <v>645.05689140515699</v>
      </c>
    </row>
    <row r="10" spans="2:37" s="225" customFormat="1" ht="15" customHeight="1">
      <c r="B10" s="185" t="s">
        <v>473</v>
      </c>
      <c r="C10" s="185" t="s">
        <v>71</v>
      </c>
      <c r="D10" s="185" t="s">
        <v>132</v>
      </c>
      <c r="E10" s="237">
        <v>1721.9823219103612</v>
      </c>
      <c r="F10" s="237">
        <v>1538.1220553296016</v>
      </c>
      <c r="G10" s="237">
        <v>1425.6156838093741</v>
      </c>
      <c r="H10" s="237">
        <v>1313.2233403954804</v>
      </c>
      <c r="I10" s="237">
        <v>1318.4237494119491</v>
      </c>
      <c r="J10" s="237">
        <v>1346.2512020410168</v>
      </c>
      <c r="K10" s="237">
        <v>1158.4219626497259</v>
      </c>
      <c r="L10" s="237">
        <v>1080.2111999686383</v>
      </c>
      <c r="M10" s="237">
        <v>1153.9748803049686</v>
      </c>
      <c r="N10" s="237">
        <v>1172.1727237425191</v>
      </c>
      <c r="O10" s="237">
        <v>1079.0762105947351</v>
      </c>
      <c r="P10" s="237">
        <v>1098.8016398960442</v>
      </c>
      <c r="Q10" s="237">
        <v>1074.1966746784053</v>
      </c>
      <c r="R10" s="237">
        <v>1042.3681650126487</v>
      </c>
      <c r="S10" s="237">
        <v>1082.4225406804735</v>
      </c>
    </row>
    <row r="11" spans="2:37" ht="15" customHeight="1">
      <c r="B11" s="53" t="s">
        <v>60</v>
      </c>
      <c r="C11" s="53" t="s">
        <v>390</v>
      </c>
      <c r="D11" s="53"/>
      <c r="E11" s="238"/>
      <c r="F11" s="238"/>
      <c r="G11" s="238"/>
      <c r="H11" s="238"/>
      <c r="I11" s="238"/>
      <c r="J11" s="238"/>
      <c r="K11" s="238"/>
      <c r="L11" s="238"/>
      <c r="M11" s="238">
        <v>894.27210335082771</v>
      </c>
      <c r="N11" s="238">
        <v>863.73031893419443</v>
      </c>
      <c r="O11" s="238">
        <v>832.62010496568428</v>
      </c>
      <c r="P11" s="238"/>
      <c r="Q11" s="238"/>
      <c r="R11" s="238"/>
      <c r="S11" s="238"/>
    </row>
    <row r="12" spans="2:37" ht="15" customHeight="1">
      <c r="B12" s="17" t="s">
        <v>59</v>
      </c>
      <c r="C12" s="17" t="s">
        <v>390</v>
      </c>
      <c r="D12" s="220"/>
      <c r="E12" s="238"/>
      <c r="F12" s="238"/>
      <c r="G12" s="238"/>
      <c r="H12" s="238"/>
      <c r="I12" s="238"/>
      <c r="J12" s="238"/>
      <c r="K12" s="238"/>
      <c r="L12" s="238"/>
      <c r="M12" s="238">
        <v>411.36201950659785</v>
      </c>
      <c r="N12" s="238">
        <v>432.44176706827312</v>
      </c>
      <c r="O12" s="238">
        <v>707.65135051226332</v>
      </c>
      <c r="P12" s="238">
        <v>723.98789195901884</v>
      </c>
      <c r="Q12" s="238">
        <v>390.41601986960575</v>
      </c>
      <c r="R12" s="238">
        <v>214.1974542067681</v>
      </c>
      <c r="S12" s="238">
        <v>162.36552920763444</v>
      </c>
    </row>
    <row r="13" spans="2:37" ht="15" customHeight="1">
      <c r="B13" s="17" t="s">
        <v>58</v>
      </c>
      <c r="C13" s="17" t="s">
        <v>390</v>
      </c>
      <c r="D13" s="220"/>
      <c r="E13" s="238"/>
      <c r="F13" s="238"/>
      <c r="G13" s="238">
        <v>1653.33125</v>
      </c>
      <c r="H13" s="238">
        <v>1250.8333333333333</v>
      </c>
      <c r="I13" s="238">
        <v>1341.4583333333335</v>
      </c>
      <c r="J13" s="238">
        <v>1492.5652872639614</v>
      </c>
      <c r="K13" s="238">
        <v>1690.6789875451991</v>
      </c>
      <c r="L13" s="238">
        <v>1294.1341904379267</v>
      </c>
      <c r="M13" s="238">
        <v>1148.8067496986739</v>
      </c>
      <c r="N13" s="238">
        <v>1246.7276014463639</v>
      </c>
      <c r="O13" s="238">
        <v>1158.8469264764967</v>
      </c>
      <c r="P13" s="238">
        <v>1310.8221095772217</v>
      </c>
      <c r="Q13" s="238">
        <v>1202.8785806729941</v>
      </c>
      <c r="R13" s="238">
        <v>1160.8653341661463</v>
      </c>
      <c r="S13" s="238">
        <v>1146.5048303143869</v>
      </c>
    </row>
    <row r="14" spans="2:37" ht="15" customHeight="1">
      <c r="B14" s="17" t="s">
        <v>57</v>
      </c>
      <c r="C14" s="17" t="s">
        <v>390</v>
      </c>
      <c r="D14" s="220"/>
      <c r="E14" s="238"/>
      <c r="F14" s="238"/>
      <c r="G14" s="238">
        <v>1004.3176470588236</v>
      </c>
      <c r="H14" s="238">
        <v>603.52745098039202</v>
      </c>
      <c r="I14" s="238">
        <v>1148.0392156862745</v>
      </c>
      <c r="J14" s="238">
        <v>1060.6158927530603</v>
      </c>
      <c r="K14" s="238">
        <v>890.94266277939721</v>
      </c>
      <c r="L14" s="238">
        <v>485.86783284742467</v>
      </c>
      <c r="M14" s="238">
        <v>796.98542274052488</v>
      </c>
      <c r="N14" s="238">
        <v>470.7094266277939</v>
      </c>
      <c r="O14" s="238">
        <v>631.77648202137993</v>
      </c>
      <c r="P14" s="238"/>
      <c r="Q14" s="238"/>
      <c r="R14" s="238"/>
      <c r="S14" s="238"/>
    </row>
    <row r="15" spans="2:37" ht="15" customHeight="1">
      <c r="B15" s="17" t="s">
        <v>56</v>
      </c>
      <c r="C15" s="17" t="s">
        <v>390</v>
      </c>
      <c r="D15" s="220"/>
      <c r="E15" s="238"/>
      <c r="F15" s="238"/>
      <c r="G15" s="238">
        <v>618.67924528301887</v>
      </c>
      <c r="H15" s="238">
        <v>618.66037735849068</v>
      </c>
      <c r="I15" s="238">
        <v>989.43396226415098</v>
      </c>
      <c r="J15" s="238">
        <v>859.37988933409656</v>
      </c>
      <c r="K15" s="238">
        <v>637.80148599733286</v>
      </c>
      <c r="L15" s="238">
        <v>578.71594589445624</v>
      </c>
      <c r="M15" s="238">
        <v>722.32806248809288</v>
      </c>
      <c r="N15" s="238">
        <v>621.75652505239088</v>
      </c>
      <c r="O15" s="238">
        <v>859.11983234901879</v>
      </c>
      <c r="P15" s="238"/>
      <c r="Q15" s="238"/>
      <c r="R15" s="238"/>
      <c r="S15" s="238"/>
    </row>
    <row r="16" spans="2:37" ht="15" customHeight="1">
      <c r="B16" s="181" t="s">
        <v>55</v>
      </c>
      <c r="C16" s="181" t="s">
        <v>390</v>
      </c>
      <c r="D16" s="181"/>
      <c r="E16" s="239"/>
      <c r="F16" s="239"/>
      <c r="G16" s="239"/>
      <c r="H16" s="239">
        <v>860.75</v>
      </c>
      <c r="I16" s="239">
        <v>783.75</v>
      </c>
      <c r="J16" s="239">
        <v>723.93473368342086</v>
      </c>
      <c r="K16" s="239">
        <v>1240.5313828457115</v>
      </c>
      <c r="L16" s="239">
        <v>920.72018004501126</v>
      </c>
      <c r="M16" s="239">
        <v>1037.9557389347335</v>
      </c>
      <c r="N16" s="239">
        <v>1187.3567901234567</v>
      </c>
      <c r="O16" s="239">
        <v>725.20987654321004</v>
      </c>
      <c r="P16" s="239">
        <v>826.98861728395059</v>
      </c>
      <c r="Q16" s="239">
        <v>660.63172839506183</v>
      </c>
      <c r="R16" s="239">
        <v>492.36817563388996</v>
      </c>
      <c r="S16" s="239">
        <v>578.87517625231919</v>
      </c>
    </row>
    <row r="17" spans="2:19" ht="15" customHeight="1">
      <c r="B17" s="53" t="s">
        <v>54</v>
      </c>
      <c r="C17" s="53" t="s">
        <v>77</v>
      </c>
      <c r="D17" s="53"/>
      <c r="E17" s="238">
        <v>1094.8498845265588</v>
      </c>
      <c r="F17" s="238">
        <v>1166.2009237875288</v>
      </c>
      <c r="G17" s="238">
        <v>1120.4082385433621</v>
      </c>
      <c r="H17" s="238">
        <v>972.19468561390238</v>
      </c>
      <c r="I17" s="238">
        <v>817.07648824481407</v>
      </c>
      <c r="J17" s="238">
        <v>793.11417967219165</v>
      </c>
      <c r="K17" s="238">
        <v>844.55362028086813</v>
      </c>
      <c r="L17" s="238">
        <v>796.1478965793973</v>
      </c>
      <c r="M17" s="238">
        <v>787.47403435722686</v>
      </c>
      <c r="N17" s="238">
        <v>715.6594877764843</v>
      </c>
      <c r="O17" s="238">
        <v>759.84280037400663</v>
      </c>
      <c r="P17" s="238">
        <v>703.30799957580678</v>
      </c>
      <c r="Q17" s="238">
        <v>689.92920604580377</v>
      </c>
      <c r="R17" s="238">
        <v>681.53992440349634</v>
      </c>
      <c r="S17" s="238">
        <v>706.67265426880806</v>
      </c>
    </row>
    <row r="18" spans="2:19" ht="15" customHeight="1">
      <c r="B18" s="17" t="s">
        <v>53</v>
      </c>
      <c r="C18" s="220" t="s">
        <v>77</v>
      </c>
      <c r="D18" s="17" t="s">
        <v>131</v>
      </c>
      <c r="E18" s="238">
        <v>746.58227848101262</v>
      </c>
      <c r="F18" s="238">
        <v>848.15696202531637</v>
      </c>
      <c r="G18" s="238">
        <v>656.28841607565005</v>
      </c>
      <c r="H18" s="238">
        <v>576.56947727869715</v>
      </c>
      <c r="I18" s="238">
        <v>572.36406619385343</v>
      </c>
      <c r="J18" s="238">
        <v>385.90771807822136</v>
      </c>
      <c r="K18" s="238">
        <v>0.52538071065989844</v>
      </c>
      <c r="L18" s="238"/>
      <c r="M18" s="238"/>
      <c r="N18" s="238"/>
      <c r="O18" s="238"/>
      <c r="P18" s="238"/>
      <c r="Q18" s="238"/>
      <c r="R18" s="238"/>
      <c r="S18" s="238"/>
    </row>
    <row r="19" spans="2:19" ht="15" customHeight="1">
      <c r="B19" s="17" t="s">
        <v>52</v>
      </c>
      <c r="C19" s="220" t="s">
        <v>77</v>
      </c>
      <c r="D19" s="17" t="s">
        <v>131</v>
      </c>
      <c r="E19" s="238">
        <v>447.63157894736844</v>
      </c>
      <c r="F19" s="238">
        <v>499.19078947368428</v>
      </c>
      <c r="G19" s="238">
        <v>561.99605263157889</v>
      </c>
      <c r="H19" s="238">
        <v>439.43850267379679</v>
      </c>
      <c r="I19" s="238">
        <v>405.0802139037433</v>
      </c>
      <c r="J19" s="238">
        <v>370.67213548557822</v>
      </c>
      <c r="K19" s="238">
        <v>230.03208556149733</v>
      </c>
      <c r="L19" s="238"/>
      <c r="M19" s="238"/>
      <c r="N19" s="238"/>
      <c r="O19" s="238"/>
      <c r="P19" s="238"/>
      <c r="Q19" s="238"/>
      <c r="R19" s="238"/>
      <c r="S19" s="238"/>
    </row>
    <row r="20" spans="2:19" ht="15" customHeight="1">
      <c r="B20" s="17" t="s">
        <v>51</v>
      </c>
      <c r="C20" s="220" t="s">
        <v>77</v>
      </c>
      <c r="D20" s="220"/>
      <c r="E20" s="238"/>
      <c r="F20" s="238"/>
      <c r="G20" s="238"/>
      <c r="H20" s="238"/>
      <c r="I20" s="238"/>
      <c r="J20" s="238"/>
      <c r="K20" s="238"/>
      <c r="L20" s="238"/>
      <c r="M20" s="238"/>
      <c r="N20" s="238">
        <v>647.30484848484843</v>
      </c>
      <c r="O20" s="238">
        <v>527.10303030303021</v>
      </c>
      <c r="P20" s="238"/>
      <c r="Q20" s="238"/>
      <c r="R20" s="238"/>
      <c r="S20" s="238"/>
    </row>
    <row r="21" spans="2:19" ht="15" customHeight="1">
      <c r="B21" s="17" t="s">
        <v>50</v>
      </c>
      <c r="C21" s="220" t="s">
        <v>77</v>
      </c>
      <c r="D21" s="17" t="s">
        <v>131</v>
      </c>
      <c r="E21" s="238"/>
      <c r="F21" s="238"/>
      <c r="G21" s="238"/>
      <c r="H21" s="238"/>
      <c r="I21" s="238"/>
      <c r="J21" s="238"/>
      <c r="K21" s="238"/>
      <c r="L21" s="238"/>
      <c r="M21" s="238"/>
      <c r="N21" s="238"/>
      <c r="O21" s="238">
        <v>465.67968437874549</v>
      </c>
      <c r="P21" s="238">
        <v>563.76178660049629</v>
      </c>
      <c r="Q21" s="238">
        <v>483.93253395691329</v>
      </c>
      <c r="R21" s="238">
        <v>591.66276929200444</v>
      </c>
      <c r="S21" s="238">
        <v>604.04742805575052</v>
      </c>
    </row>
    <row r="22" spans="2:19" ht="15" customHeight="1">
      <c r="B22" s="17" t="s">
        <v>49</v>
      </c>
      <c r="C22" s="220" t="s">
        <v>77</v>
      </c>
      <c r="D22" s="17" t="s">
        <v>131</v>
      </c>
      <c r="E22" s="238"/>
      <c r="F22" s="238"/>
      <c r="G22" s="238"/>
      <c r="H22" s="238"/>
      <c r="I22" s="238"/>
      <c r="J22" s="238"/>
      <c r="K22" s="238"/>
      <c r="L22" s="238"/>
      <c r="M22" s="238"/>
      <c r="N22" s="238">
        <v>850.24232715008441</v>
      </c>
      <c r="O22" s="238">
        <v>853.41821247892074</v>
      </c>
      <c r="P22" s="238">
        <v>815.49052340482933</v>
      </c>
      <c r="Q22" s="238">
        <v>744.65516659921764</v>
      </c>
      <c r="R22" s="238">
        <v>733.65384615384619</v>
      </c>
      <c r="S22" s="238">
        <v>783.72581406323764</v>
      </c>
    </row>
    <row r="23" spans="2:19" ht="15" customHeight="1">
      <c r="B23" s="17" t="s">
        <v>48</v>
      </c>
      <c r="C23" s="220" t="s">
        <v>77</v>
      </c>
      <c r="D23" s="220"/>
      <c r="E23" s="238">
        <v>1902.5</v>
      </c>
      <c r="F23" s="238">
        <v>1570.9459459459461</v>
      </c>
      <c r="G23" s="238">
        <v>1252.2297297297298</v>
      </c>
      <c r="H23" s="238">
        <v>1189.2773562158711</v>
      </c>
      <c r="I23" s="238">
        <v>1102.3331678604354</v>
      </c>
      <c r="J23" s="238"/>
      <c r="K23" s="238"/>
      <c r="L23" s="238"/>
      <c r="M23" s="238"/>
      <c r="N23" s="238"/>
      <c r="O23" s="238"/>
      <c r="P23" s="238"/>
      <c r="Q23" s="238"/>
      <c r="R23" s="238"/>
      <c r="S23" s="238"/>
    </row>
    <row r="24" spans="2:19" ht="15" customHeight="1">
      <c r="B24" s="17" t="s">
        <v>47</v>
      </c>
      <c r="C24" s="220" t="s">
        <v>77</v>
      </c>
      <c r="D24" s="17" t="s">
        <v>131</v>
      </c>
      <c r="E24" s="238"/>
      <c r="F24" s="238"/>
      <c r="G24" s="238"/>
      <c r="H24" s="238"/>
      <c r="I24" s="238"/>
      <c r="J24" s="238"/>
      <c r="K24" s="238"/>
      <c r="L24" s="238"/>
      <c r="M24" s="238"/>
      <c r="N24" s="238"/>
      <c r="O24" s="238">
        <v>523.77990604857803</v>
      </c>
      <c r="P24" s="238">
        <v>566.90102886278805</v>
      </c>
      <c r="Q24" s="238">
        <v>460.02879690888869</v>
      </c>
      <c r="R24" s="238">
        <v>521.91889182538955</v>
      </c>
      <c r="S24" s="238">
        <v>578.52956739102683</v>
      </c>
    </row>
    <row r="25" spans="2:19" ht="15" customHeight="1">
      <c r="B25" s="17" t="s">
        <v>46</v>
      </c>
      <c r="C25" s="220" t="s">
        <v>77</v>
      </c>
      <c r="D25" s="17" t="s">
        <v>131</v>
      </c>
      <c r="E25" s="238"/>
      <c r="F25" s="238"/>
      <c r="G25" s="238"/>
      <c r="H25" s="238"/>
      <c r="I25" s="238">
        <v>276.19208906429481</v>
      </c>
      <c r="J25" s="238">
        <v>339.6694299923995</v>
      </c>
      <c r="K25" s="238">
        <v>362.31042897885976</v>
      </c>
      <c r="L25" s="238">
        <v>405.20655082179292</v>
      </c>
      <c r="M25" s="238">
        <v>413.82699714798156</v>
      </c>
      <c r="N25" s="238">
        <v>393.19690688306719</v>
      </c>
      <c r="O25" s="238">
        <v>412.05315927200024</v>
      </c>
      <c r="P25" s="238"/>
      <c r="Q25" s="238"/>
      <c r="R25" s="238"/>
      <c r="S25" s="238"/>
    </row>
    <row r="26" spans="2:19" ht="15" customHeight="1">
      <c r="B26" s="17" t="s">
        <v>144</v>
      </c>
      <c r="C26" s="17" t="s">
        <v>77</v>
      </c>
      <c r="D26" s="17"/>
      <c r="E26" s="240"/>
      <c r="F26" s="240"/>
      <c r="G26" s="240"/>
      <c r="H26" s="240"/>
      <c r="I26" s="240"/>
      <c r="J26" s="240"/>
      <c r="K26" s="240"/>
      <c r="L26" s="240"/>
      <c r="M26" s="240"/>
      <c r="N26" s="240"/>
      <c r="O26" s="240"/>
      <c r="P26" s="240"/>
      <c r="Q26" s="240"/>
      <c r="R26" s="240"/>
      <c r="S26" s="241">
        <v>404.18923894477132</v>
      </c>
    </row>
    <row r="27" spans="2:19" ht="15" customHeight="1">
      <c r="B27" s="17" t="s">
        <v>45</v>
      </c>
      <c r="C27" s="220" t="s">
        <v>77</v>
      </c>
      <c r="D27" s="17" t="s">
        <v>131</v>
      </c>
      <c r="E27" s="238">
        <v>719.2058823529411</v>
      </c>
      <c r="F27" s="238">
        <v>640.88235294117646</v>
      </c>
      <c r="G27" s="238">
        <v>733.57352941176464</v>
      </c>
      <c r="H27" s="238">
        <v>656.69935385784868</v>
      </c>
      <c r="I27" s="238">
        <v>655.03504370961605</v>
      </c>
      <c r="J27" s="238">
        <v>468.37291635934503</v>
      </c>
      <c r="K27" s="238">
        <v>483.54460336947363</v>
      </c>
      <c r="L27" s="238">
        <v>468.15990369456745</v>
      </c>
      <c r="M27" s="238">
        <v>484.7380874914964</v>
      </c>
      <c r="N27" s="238">
        <v>593.206394746961</v>
      </c>
      <c r="O27" s="238">
        <v>579.86386504883092</v>
      </c>
      <c r="P27" s="238">
        <v>570.28748012895744</v>
      </c>
      <c r="Q27" s="238">
        <v>553.11920332936984</v>
      </c>
      <c r="R27" s="238">
        <v>529.36539090611711</v>
      </c>
      <c r="S27" s="238">
        <v>567.41074896184989</v>
      </c>
    </row>
    <row r="28" spans="2:19" ht="15" customHeight="1">
      <c r="B28" s="17" t="s">
        <v>44</v>
      </c>
      <c r="C28" s="220" t="s">
        <v>77</v>
      </c>
      <c r="D28" s="17" t="s">
        <v>131</v>
      </c>
      <c r="E28" s="238"/>
      <c r="F28" s="238"/>
      <c r="G28" s="238"/>
      <c r="H28" s="238"/>
      <c r="I28" s="238">
        <v>750.05066309044855</v>
      </c>
      <c r="J28" s="238">
        <v>1002.1192296383416</v>
      </c>
      <c r="K28" s="238">
        <v>533.89297265510152</v>
      </c>
      <c r="L28" s="238">
        <v>495.71596589238476</v>
      </c>
      <c r="M28" s="238">
        <v>632.75066157012645</v>
      </c>
      <c r="N28" s="238">
        <v>591.77962364010568</v>
      </c>
      <c r="O28" s="238">
        <v>735.03454866215804</v>
      </c>
      <c r="P28" s="238">
        <v>1745.5099035417127</v>
      </c>
      <c r="Q28" s="238"/>
      <c r="R28" s="238"/>
      <c r="S28" s="238"/>
    </row>
    <row r="29" spans="2:19" ht="15" customHeight="1">
      <c r="B29" s="17" t="s">
        <v>126</v>
      </c>
      <c r="C29" s="220" t="s">
        <v>77</v>
      </c>
      <c r="D29" s="17" t="s">
        <v>131</v>
      </c>
      <c r="E29" s="238">
        <v>2003.5593220338983</v>
      </c>
      <c r="F29" s="238">
        <v>1530.7263922518159</v>
      </c>
      <c r="G29" s="238">
        <v>1255.2542372881358</v>
      </c>
      <c r="H29" s="238">
        <v>1341.8319673225299</v>
      </c>
      <c r="I29" s="238">
        <v>1450.703473316069</v>
      </c>
      <c r="J29" s="238">
        <v>869.74711155855994</v>
      </c>
      <c r="K29" s="238">
        <v>851.51052454120702</v>
      </c>
      <c r="L29" s="238">
        <v>770.02542873326342</v>
      </c>
      <c r="M29" s="238">
        <v>750.41770107739399</v>
      </c>
      <c r="N29" s="238">
        <v>657.78085757670704</v>
      </c>
      <c r="O29" s="238">
        <v>653.29510887933952</v>
      </c>
      <c r="P29" s="238">
        <v>798.56970603130219</v>
      </c>
      <c r="Q29" s="238">
        <v>550.07903796731784</v>
      </c>
      <c r="R29" s="238">
        <v>566.98992047569573</v>
      </c>
      <c r="S29" s="238">
        <v>720.87826275577822</v>
      </c>
    </row>
    <row r="30" spans="2:19" ht="15" customHeight="1">
      <c r="B30" s="17" t="s">
        <v>346</v>
      </c>
      <c r="C30" s="17" t="s">
        <v>77</v>
      </c>
      <c r="D30" s="17"/>
      <c r="E30" s="240"/>
      <c r="F30" s="240"/>
      <c r="G30" s="240"/>
      <c r="H30" s="240"/>
      <c r="I30" s="240"/>
      <c r="J30" s="240"/>
      <c r="K30" s="240"/>
      <c r="L30" s="240"/>
      <c r="M30" s="240"/>
      <c r="N30" s="240"/>
      <c r="O30" s="240"/>
      <c r="P30" s="240"/>
      <c r="Q30" s="240"/>
      <c r="R30" s="240"/>
      <c r="S30" s="241">
        <v>581.96976174744452</v>
      </c>
    </row>
    <row r="31" spans="2:19" ht="15" customHeight="1">
      <c r="B31" s="17" t="s">
        <v>43</v>
      </c>
      <c r="C31" s="220" t="s">
        <v>77</v>
      </c>
      <c r="D31" s="17" t="s">
        <v>131</v>
      </c>
      <c r="E31" s="238"/>
      <c r="F31" s="238"/>
      <c r="G31" s="238"/>
      <c r="H31" s="238"/>
      <c r="I31" s="238"/>
      <c r="J31" s="238"/>
      <c r="K31" s="238"/>
      <c r="L31" s="238"/>
      <c r="M31" s="238"/>
      <c r="N31" s="238"/>
      <c r="O31" s="238">
        <v>614.66875263252905</v>
      </c>
      <c r="P31" s="238">
        <v>581.37244283995199</v>
      </c>
      <c r="Q31" s="238">
        <v>575.83694344163678</v>
      </c>
      <c r="R31" s="238">
        <v>599.92117930204586</v>
      </c>
      <c r="S31" s="238">
        <v>593.55956678700363</v>
      </c>
    </row>
    <row r="32" spans="2:19" ht="15" customHeight="1">
      <c r="B32" s="17" t="s">
        <v>42</v>
      </c>
      <c r="C32" s="220" t="s">
        <v>77</v>
      </c>
      <c r="D32" s="17" t="s">
        <v>131</v>
      </c>
      <c r="E32" s="238"/>
      <c r="F32" s="238"/>
      <c r="G32" s="238"/>
      <c r="H32" s="238"/>
      <c r="I32" s="238"/>
      <c r="J32" s="238"/>
      <c r="K32" s="238"/>
      <c r="L32" s="238"/>
      <c r="M32" s="238"/>
      <c r="N32" s="238"/>
      <c r="O32" s="238">
        <v>273.0591343734273</v>
      </c>
      <c r="P32" s="238">
        <v>285.36622709537215</v>
      </c>
      <c r="Q32" s="238">
        <v>394.79947646564926</v>
      </c>
      <c r="R32" s="238">
        <v>301.13868721292044</v>
      </c>
      <c r="S32" s="238"/>
    </row>
    <row r="33" spans="2:19" ht="15" customHeight="1">
      <c r="B33" s="17" t="s">
        <v>41</v>
      </c>
      <c r="C33" s="220" t="s">
        <v>77</v>
      </c>
      <c r="D33" s="17" t="s">
        <v>131</v>
      </c>
      <c r="E33" s="238"/>
      <c r="F33" s="238"/>
      <c r="G33" s="238"/>
      <c r="H33" s="238"/>
      <c r="I33" s="238"/>
      <c r="J33" s="238"/>
      <c r="K33" s="238"/>
      <c r="L33" s="238"/>
      <c r="M33" s="238"/>
      <c r="N33" s="238">
        <v>437.35723830734969</v>
      </c>
      <c r="O33" s="238">
        <v>309.57951002227162</v>
      </c>
      <c r="P33" s="238">
        <v>365.51018134830468</v>
      </c>
      <c r="Q33" s="238">
        <v>328.64622105333535</v>
      </c>
      <c r="R33" s="238">
        <v>617.40420878802081</v>
      </c>
      <c r="S33" s="238">
        <v>570.6857117230245</v>
      </c>
    </row>
    <row r="34" spans="2:19" ht="15" customHeight="1">
      <c r="B34" s="17" t="s">
        <v>40</v>
      </c>
      <c r="C34" s="220" t="s">
        <v>77</v>
      </c>
      <c r="D34" s="17" t="s">
        <v>131</v>
      </c>
      <c r="E34" s="238">
        <v>830.06535947712428</v>
      </c>
      <c r="F34" s="238">
        <v>701.91176470588232</v>
      </c>
      <c r="G34" s="238">
        <v>707.89215686274508</v>
      </c>
      <c r="H34" s="238">
        <v>622.13567459584681</v>
      </c>
      <c r="I34" s="238">
        <v>620.33943829844384</v>
      </c>
      <c r="J34" s="238">
        <v>644.48212103987396</v>
      </c>
      <c r="K34" s="238">
        <v>684.74233539682791</v>
      </c>
      <c r="L34" s="238">
        <v>682.08706560301061</v>
      </c>
      <c r="M34" s="238">
        <v>584.52027049100002</v>
      </c>
      <c r="N34" s="238">
        <v>556.16394779771622</v>
      </c>
      <c r="O34" s="238">
        <v>547.49735061547244</v>
      </c>
      <c r="P34" s="238">
        <v>544.99519034808827</v>
      </c>
      <c r="Q34" s="238">
        <v>557.80859215782175</v>
      </c>
      <c r="R34" s="238">
        <v>576.76503195513226</v>
      </c>
      <c r="S34" s="238">
        <v>553.55525553856671</v>
      </c>
    </row>
    <row r="35" spans="2:19" ht="15" customHeight="1">
      <c r="B35" s="17" t="s">
        <v>39</v>
      </c>
      <c r="C35" s="220" t="s">
        <v>77</v>
      </c>
      <c r="D35" s="220"/>
      <c r="E35" s="238"/>
      <c r="F35" s="238"/>
      <c r="G35" s="238"/>
      <c r="H35" s="238">
        <v>70.217466047790964</v>
      </c>
      <c r="I35" s="238">
        <v>182.66061880971162</v>
      </c>
      <c r="J35" s="238">
        <v>170.52954388389767</v>
      </c>
      <c r="K35" s="238">
        <v>193.96121285418107</v>
      </c>
      <c r="L35" s="238">
        <v>174.69266293045416</v>
      </c>
      <c r="M35" s="238">
        <v>130.6929376956391</v>
      </c>
      <c r="N35" s="238"/>
      <c r="O35" s="238"/>
      <c r="P35" s="238"/>
      <c r="Q35" s="238"/>
      <c r="R35" s="238"/>
      <c r="S35" s="238"/>
    </row>
    <row r="36" spans="2:19" ht="15" customHeight="1">
      <c r="B36" s="17" t="s">
        <v>38</v>
      </c>
      <c r="C36" s="220" t="s">
        <v>77</v>
      </c>
      <c r="D36" s="220"/>
      <c r="E36" s="238"/>
      <c r="F36" s="238"/>
      <c r="G36" s="238"/>
      <c r="H36" s="238">
        <v>780.93728326562962</v>
      </c>
      <c r="I36" s="238">
        <v>582.97830179332209</v>
      </c>
      <c r="J36" s="238">
        <v>510.25364113742199</v>
      </c>
      <c r="K36" s="238">
        <v>525.77967109173778</v>
      </c>
      <c r="L36" s="238">
        <v>467.52973830293422</v>
      </c>
      <c r="M36" s="238">
        <v>568.77676447264071</v>
      </c>
      <c r="N36" s="238">
        <v>530.23482587064677</v>
      </c>
      <c r="O36" s="238">
        <v>711.68159203980099</v>
      </c>
      <c r="P36" s="238">
        <v>660.35438982881169</v>
      </c>
      <c r="Q36" s="238">
        <v>664.82430673741123</v>
      </c>
      <c r="R36" s="238">
        <v>588.23636732211651</v>
      </c>
      <c r="S36" s="238">
        <v>595.53818218500942</v>
      </c>
    </row>
    <row r="37" spans="2:19" ht="15" customHeight="1">
      <c r="B37" s="17" t="s">
        <v>37</v>
      </c>
      <c r="C37" s="220" t="s">
        <v>77</v>
      </c>
      <c r="D37" s="220"/>
      <c r="E37" s="238">
        <v>1316.1111111111111</v>
      </c>
      <c r="F37" s="238">
        <v>882.14406130268208</v>
      </c>
      <c r="G37" s="238">
        <v>855.39970592420423</v>
      </c>
      <c r="H37" s="238">
        <v>809.47319019124723</v>
      </c>
      <c r="I37" s="238">
        <v>722.1264812859323</v>
      </c>
      <c r="J37" s="238">
        <v>718.78323179982726</v>
      </c>
      <c r="K37" s="238">
        <v>707.49311808892821</v>
      </c>
      <c r="L37" s="238">
        <v>650.94471479187382</v>
      </c>
      <c r="M37" s="238">
        <v>953.88715658183037</v>
      </c>
      <c r="N37" s="238">
        <v>962.17658179102386</v>
      </c>
      <c r="O37" s="238">
        <v>1045.3324620160106</v>
      </c>
      <c r="P37" s="238">
        <v>987.66542664496626</v>
      </c>
      <c r="Q37" s="238">
        <v>994.53980618537571</v>
      </c>
      <c r="R37" s="238">
        <v>975.38741848868438</v>
      </c>
      <c r="S37" s="238">
        <v>934.40172475745612</v>
      </c>
    </row>
    <row r="38" spans="2:19" ht="15" customHeight="1">
      <c r="B38" s="17" t="s">
        <v>36</v>
      </c>
      <c r="C38" s="220" t="s">
        <v>77</v>
      </c>
      <c r="D38" s="17" t="s">
        <v>131</v>
      </c>
      <c r="E38" s="238"/>
      <c r="F38" s="238"/>
      <c r="G38" s="238"/>
      <c r="H38" s="238"/>
      <c r="I38" s="238"/>
      <c r="J38" s="238"/>
      <c r="K38" s="238"/>
      <c r="L38" s="238"/>
      <c r="M38" s="238"/>
      <c r="N38" s="238"/>
      <c r="O38" s="238">
        <v>429.63498083599222</v>
      </c>
      <c r="P38" s="238">
        <v>441.83573134268454</v>
      </c>
      <c r="Q38" s="238">
        <v>509.40243214947247</v>
      </c>
      <c r="R38" s="238">
        <v>501.21405494351137</v>
      </c>
      <c r="S38" s="238">
        <v>493.39381302752656</v>
      </c>
    </row>
    <row r="39" spans="2:19" ht="15" customHeight="1">
      <c r="B39" s="17" t="s">
        <v>35</v>
      </c>
      <c r="C39" s="220" t="s">
        <v>77</v>
      </c>
      <c r="D39" s="17" t="s">
        <v>131</v>
      </c>
      <c r="E39" s="238"/>
      <c r="F39" s="238"/>
      <c r="G39" s="238"/>
      <c r="H39" s="238"/>
      <c r="I39" s="238"/>
      <c r="J39" s="238"/>
      <c r="K39" s="238"/>
      <c r="L39" s="238"/>
      <c r="M39" s="238"/>
      <c r="N39" s="238"/>
      <c r="O39" s="238">
        <v>511.50213284582571</v>
      </c>
      <c r="P39" s="238">
        <v>520.7413609377378</v>
      </c>
      <c r="Q39" s="238">
        <v>641.91134139320673</v>
      </c>
      <c r="R39" s="238">
        <v>691.09867945351448</v>
      </c>
      <c r="S39" s="238">
        <v>780.64733417056743</v>
      </c>
    </row>
    <row r="40" spans="2:19" ht="15" customHeight="1">
      <c r="B40" s="17" t="s">
        <v>34</v>
      </c>
      <c r="C40" s="220" t="s">
        <v>77</v>
      </c>
      <c r="D40" s="17" t="s">
        <v>131</v>
      </c>
      <c r="E40" s="238"/>
      <c r="F40" s="238"/>
      <c r="G40" s="238"/>
      <c r="H40" s="238"/>
      <c r="I40" s="238"/>
      <c r="J40" s="238"/>
      <c r="K40" s="238"/>
      <c r="L40" s="238"/>
      <c r="M40" s="238"/>
      <c r="N40" s="238"/>
      <c r="O40" s="238">
        <v>1968.9382530120483</v>
      </c>
      <c r="P40" s="238">
        <v>2050.4423113118764</v>
      </c>
      <c r="Q40" s="238">
        <v>1787.0175438596491</v>
      </c>
      <c r="R40" s="238">
        <v>1923.5836627140975</v>
      </c>
      <c r="S40" s="238">
        <v>1915.1408179012346</v>
      </c>
    </row>
    <row r="41" spans="2:19" ht="15" customHeight="1">
      <c r="B41" s="17" t="s">
        <v>33</v>
      </c>
      <c r="C41" s="220" t="s">
        <v>77</v>
      </c>
      <c r="D41" s="220"/>
      <c r="E41" s="238">
        <v>1584.0054127198916</v>
      </c>
      <c r="F41" s="238">
        <v>917.86197564276051</v>
      </c>
      <c r="G41" s="238">
        <v>736.18403247631932</v>
      </c>
      <c r="H41" s="238">
        <v>685.36099549127755</v>
      </c>
      <c r="I41" s="238">
        <v>712.62712919411319</v>
      </c>
      <c r="J41" s="238">
        <v>697.33888633474862</v>
      </c>
      <c r="K41" s="238">
        <v>668.6236559139785</v>
      </c>
      <c r="L41" s="238">
        <v>682.5900798831176</v>
      </c>
      <c r="M41" s="238">
        <v>649.72470610516643</v>
      </c>
      <c r="N41" s="238">
        <v>590.06309362279524</v>
      </c>
      <c r="O41" s="238">
        <v>670.29636568511637</v>
      </c>
      <c r="P41" s="238">
        <v>662.42713438225428</v>
      </c>
      <c r="Q41" s="238">
        <v>611.70465633130971</v>
      </c>
      <c r="R41" s="238">
        <v>612.48564074776493</v>
      </c>
      <c r="S41" s="238">
        <v>673.35392870208523</v>
      </c>
    </row>
    <row r="42" spans="2:19" ht="15" customHeight="1">
      <c r="B42" s="17" t="s">
        <v>32</v>
      </c>
      <c r="C42" s="220" t="s">
        <v>77</v>
      </c>
      <c r="D42" s="17" t="s">
        <v>131</v>
      </c>
      <c r="E42" s="238"/>
      <c r="F42" s="238"/>
      <c r="G42" s="238"/>
      <c r="H42" s="238"/>
      <c r="I42" s="238"/>
      <c r="J42" s="238"/>
      <c r="K42" s="238"/>
      <c r="L42" s="238"/>
      <c r="M42" s="238"/>
      <c r="N42" s="238"/>
      <c r="O42" s="238">
        <v>2675.3188833408976</v>
      </c>
      <c r="P42" s="238">
        <v>1146.4838670101833</v>
      </c>
      <c r="Q42" s="238">
        <v>615.28769476137927</v>
      </c>
      <c r="R42" s="238">
        <v>357.88860262544404</v>
      </c>
      <c r="S42" s="238">
        <v>675.01410869831852</v>
      </c>
    </row>
    <row r="43" spans="2:19" ht="15" customHeight="1">
      <c r="B43" s="17" t="s">
        <v>31</v>
      </c>
      <c r="C43" s="220" t="s">
        <v>77</v>
      </c>
      <c r="D43" s="17" t="s">
        <v>131</v>
      </c>
      <c r="E43" s="238">
        <v>1552.5769230769231</v>
      </c>
      <c r="F43" s="238">
        <v>1863.5</v>
      </c>
      <c r="G43" s="238">
        <v>1407.7840384615388</v>
      </c>
      <c r="H43" s="238">
        <v>1106.04609375</v>
      </c>
      <c r="I43" s="238">
        <v>610.9580078125</v>
      </c>
      <c r="J43" s="238">
        <v>710.25958451003908</v>
      </c>
      <c r="K43" s="238">
        <v>671.64125490502306</v>
      </c>
      <c r="L43" s="238">
        <v>683.57874778515998</v>
      </c>
      <c r="M43" s="238">
        <v>839.37225299091403</v>
      </c>
      <c r="N43" s="238">
        <v>759.85830546480872</v>
      </c>
      <c r="O43" s="238">
        <v>670.61297867816211</v>
      </c>
      <c r="P43" s="238">
        <v>651.95099327510252</v>
      </c>
      <c r="Q43" s="238">
        <v>739.35591713689416</v>
      </c>
      <c r="R43" s="238">
        <v>642.66541702094764</v>
      </c>
      <c r="S43" s="238">
        <v>658.23510087346369</v>
      </c>
    </row>
    <row r="44" spans="2:19" ht="15" customHeight="1">
      <c r="B44" s="17" t="s">
        <v>30</v>
      </c>
      <c r="C44" s="220" t="s">
        <v>77</v>
      </c>
      <c r="D44" s="17" t="s">
        <v>131</v>
      </c>
      <c r="E44" s="238">
        <v>1018.8803088803089</v>
      </c>
      <c r="F44" s="238">
        <v>1025.8108108108108</v>
      </c>
      <c r="G44" s="238">
        <v>1309.3389961389962</v>
      </c>
      <c r="H44" s="238">
        <v>954.85431372549021</v>
      </c>
      <c r="I44" s="238">
        <v>889.89607843137253</v>
      </c>
      <c r="J44" s="238">
        <v>789.23931063731345</v>
      </c>
      <c r="K44" s="238">
        <v>919.98655967110733</v>
      </c>
      <c r="L44" s="238">
        <v>856.82424715701086</v>
      </c>
      <c r="M44" s="238">
        <v>783.43478515510628</v>
      </c>
      <c r="N44" s="238">
        <v>784.93179716399516</v>
      </c>
      <c r="O44" s="238">
        <v>879.12607891491996</v>
      </c>
      <c r="P44" s="238">
        <v>833.57728122770823</v>
      </c>
      <c r="Q44" s="238">
        <v>475.77761487711717</v>
      </c>
      <c r="R44" s="238">
        <v>502.85413283847527</v>
      </c>
      <c r="S44" s="238">
        <v>572.26062137195527</v>
      </c>
    </row>
    <row r="45" spans="2:19" ht="15" customHeight="1">
      <c r="B45" s="17" t="s">
        <v>29</v>
      </c>
      <c r="C45" s="220" t="s">
        <v>77</v>
      </c>
      <c r="D45" s="17" t="s">
        <v>131</v>
      </c>
      <c r="E45" s="238"/>
      <c r="F45" s="238">
        <v>674.02684563758385</v>
      </c>
      <c r="G45" s="238">
        <v>968.27607195996211</v>
      </c>
      <c r="H45" s="238">
        <v>850.19613147572022</v>
      </c>
      <c r="I45" s="238">
        <v>795.28608142837822</v>
      </c>
      <c r="J45" s="238">
        <v>737.77627576884072</v>
      </c>
      <c r="K45" s="238">
        <v>815.96340439818709</v>
      </c>
      <c r="L45" s="238">
        <v>757.89084926723638</v>
      </c>
      <c r="M45" s="238">
        <v>831.4131274131272</v>
      </c>
      <c r="N45" s="238">
        <v>717.91942252811816</v>
      </c>
      <c r="O45" s="238">
        <v>746.15645459123721</v>
      </c>
      <c r="P45" s="238">
        <v>732.52785608806562</v>
      </c>
      <c r="Q45" s="238">
        <v>583.87502094153126</v>
      </c>
      <c r="R45" s="238">
        <v>761.45728474599025</v>
      </c>
      <c r="S45" s="238">
        <v>840.26843835984175</v>
      </c>
    </row>
    <row r="46" spans="2:19" ht="15" customHeight="1">
      <c r="B46" s="17" t="s">
        <v>28</v>
      </c>
      <c r="C46" s="220" t="s">
        <v>77</v>
      </c>
      <c r="D46" s="220"/>
      <c r="E46" s="238">
        <v>928.61068702290072</v>
      </c>
      <c r="F46" s="238">
        <v>767.58778625954199</v>
      </c>
      <c r="G46" s="238">
        <v>868.48854961832058</v>
      </c>
      <c r="H46" s="238">
        <v>808.03428449419698</v>
      </c>
      <c r="I46" s="238">
        <v>763.98908020558497</v>
      </c>
      <c r="J46" s="238">
        <v>673.00096081989966</v>
      </c>
      <c r="K46" s="238">
        <v>594.75192002925758</v>
      </c>
      <c r="L46" s="238">
        <v>563.46956813263853</v>
      </c>
      <c r="M46" s="238">
        <v>601.55024229679066</v>
      </c>
      <c r="N46" s="238">
        <v>594.18097412480972</v>
      </c>
      <c r="O46" s="238">
        <v>640.01310256566512</v>
      </c>
      <c r="P46" s="238">
        <v>639.15552846147978</v>
      </c>
      <c r="Q46" s="238">
        <v>630.3977472183642</v>
      </c>
      <c r="R46" s="238">
        <v>583.08877420142926</v>
      </c>
      <c r="S46" s="238">
        <v>595.08596469797828</v>
      </c>
    </row>
    <row r="47" spans="2:19" ht="15" customHeight="1">
      <c r="B47" s="17" t="s">
        <v>27</v>
      </c>
      <c r="C47" s="220" t="s">
        <v>77</v>
      </c>
      <c r="D47" s="220"/>
      <c r="E47" s="238">
        <v>1659.5827725437416</v>
      </c>
      <c r="F47" s="238">
        <v>1664.714804845222</v>
      </c>
      <c r="G47" s="238">
        <v>1145.8370549479744</v>
      </c>
      <c r="H47" s="238">
        <v>979.9705071922607</v>
      </c>
      <c r="I47" s="238">
        <v>924.87601771194909</v>
      </c>
      <c r="J47" s="238">
        <v>901.82372060763487</v>
      </c>
      <c r="K47" s="238">
        <v>912.50646029975792</v>
      </c>
      <c r="L47" s="238">
        <v>663.33858674238809</v>
      </c>
      <c r="M47" s="238">
        <v>656.61589880847248</v>
      </c>
      <c r="N47" s="238">
        <v>392.39589603283173</v>
      </c>
      <c r="O47" s="238">
        <v>798.81542094568636</v>
      </c>
      <c r="P47" s="238">
        <v>811.16630936675483</v>
      </c>
      <c r="Q47" s="238">
        <v>1032.3487652197841</v>
      </c>
      <c r="R47" s="238">
        <v>1198.2080127939998</v>
      </c>
      <c r="S47" s="238"/>
    </row>
    <row r="48" spans="2:19" ht="15" customHeight="1">
      <c r="B48" s="17" t="s">
        <v>26</v>
      </c>
      <c r="C48" s="220" t="s">
        <v>77</v>
      </c>
      <c r="D48" s="17" t="s">
        <v>131</v>
      </c>
      <c r="E48" s="238"/>
      <c r="F48" s="238"/>
      <c r="G48" s="238"/>
      <c r="H48" s="238"/>
      <c r="I48" s="238"/>
      <c r="J48" s="238"/>
      <c r="K48" s="238"/>
      <c r="L48" s="238"/>
      <c r="M48" s="238">
        <v>444.9113237540131</v>
      </c>
      <c r="N48" s="238">
        <v>445.99756880590962</v>
      </c>
      <c r="O48" s="238">
        <v>525.14042142011101</v>
      </c>
      <c r="P48" s="238">
        <v>521.22606918288045</v>
      </c>
      <c r="Q48" s="238">
        <v>538.99519215759722</v>
      </c>
      <c r="R48" s="238">
        <v>613.76510255689811</v>
      </c>
      <c r="S48" s="238">
        <v>566.1554897067997</v>
      </c>
    </row>
    <row r="49" spans="2:19" ht="15" customHeight="1">
      <c r="B49" s="17" t="s">
        <v>25</v>
      </c>
      <c r="C49" s="220" t="s">
        <v>77</v>
      </c>
      <c r="D49" s="17" t="s">
        <v>131</v>
      </c>
      <c r="E49" s="238">
        <v>2095.4543636363637</v>
      </c>
      <c r="F49" s="238">
        <v>1560.1090909090908</v>
      </c>
      <c r="G49" s="238">
        <v>1130.1636363636362</v>
      </c>
      <c r="H49" s="238">
        <v>970.75921065422381</v>
      </c>
      <c r="I49" s="238">
        <v>939.04928550597845</v>
      </c>
      <c r="J49" s="238">
        <v>818.29196794997063</v>
      </c>
      <c r="K49" s="238">
        <v>824.97981396837827</v>
      </c>
      <c r="L49" s="238">
        <v>790.45787806527403</v>
      </c>
      <c r="M49" s="238">
        <v>802.44510090045208</v>
      </c>
      <c r="N49" s="238">
        <v>962.49777556322749</v>
      </c>
      <c r="O49" s="238">
        <v>746.16643274646015</v>
      </c>
      <c r="P49" s="238">
        <v>660.962235971837</v>
      </c>
      <c r="Q49" s="238">
        <v>921.26930010888361</v>
      </c>
      <c r="R49" s="238">
        <v>700.05946428571428</v>
      </c>
      <c r="S49" s="238">
        <v>821.29550742795743</v>
      </c>
    </row>
    <row r="50" spans="2:19" ht="15" customHeight="1">
      <c r="B50" s="17" t="s">
        <v>24</v>
      </c>
      <c r="C50" s="220" t="s">
        <v>77</v>
      </c>
      <c r="D50" s="17" t="s">
        <v>131</v>
      </c>
      <c r="E50" s="238">
        <v>1575.20201793722</v>
      </c>
      <c r="F50" s="238">
        <v>1575.20201793722</v>
      </c>
      <c r="G50" s="238">
        <v>1350.2919282511209</v>
      </c>
      <c r="H50" s="238">
        <v>1166.6972247497727</v>
      </c>
      <c r="I50" s="238">
        <v>826.44290263876258</v>
      </c>
      <c r="J50" s="238">
        <v>1004.8407245471581</v>
      </c>
      <c r="K50" s="238">
        <v>786.73190300988517</v>
      </c>
      <c r="L50" s="238">
        <v>599.49044727159878</v>
      </c>
      <c r="M50" s="238">
        <v>621.06806726437401</v>
      </c>
      <c r="N50" s="238">
        <v>640.92454954954962</v>
      </c>
      <c r="O50" s="238">
        <v>658.40257750540741</v>
      </c>
      <c r="P50" s="238"/>
      <c r="Q50" s="238"/>
      <c r="R50" s="238"/>
      <c r="S50" s="238"/>
    </row>
    <row r="51" spans="2:19" ht="15" customHeight="1">
      <c r="B51" s="17" t="s">
        <v>23</v>
      </c>
      <c r="C51" s="220" t="s">
        <v>77</v>
      </c>
      <c r="D51" s="17" t="s">
        <v>131</v>
      </c>
      <c r="E51" s="238">
        <v>4042.6644376899699</v>
      </c>
      <c r="F51" s="238">
        <v>3262.58358662614</v>
      </c>
      <c r="G51" s="238">
        <v>1550.2735562310031</v>
      </c>
      <c r="H51" s="238">
        <v>1286.5534586948447</v>
      </c>
      <c r="I51" s="238">
        <v>1274.8725566321191</v>
      </c>
      <c r="J51" s="238">
        <v>774.75810167408997</v>
      </c>
      <c r="K51" s="238">
        <v>1190.8751422682953</v>
      </c>
      <c r="L51" s="238">
        <v>1120.4747210139815</v>
      </c>
      <c r="M51" s="238">
        <v>884.32147239263816</v>
      </c>
      <c r="N51" s="238">
        <v>761.65137614678929</v>
      </c>
      <c r="O51" s="238">
        <v>611.11305307699388</v>
      </c>
      <c r="P51" s="238"/>
      <c r="Q51" s="238"/>
      <c r="R51" s="238"/>
      <c r="S51" s="238"/>
    </row>
    <row r="52" spans="2:19" ht="15" customHeight="1">
      <c r="B52" s="17" t="s">
        <v>22</v>
      </c>
      <c r="C52" s="220" t="s">
        <v>77</v>
      </c>
      <c r="D52" s="220"/>
      <c r="E52" s="238"/>
      <c r="F52" s="238"/>
      <c r="G52" s="238"/>
      <c r="H52" s="238"/>
      <c r="I52" s="238"/>
      <c r="J52" s="238"/>
      <c r="K52" s="238"/>
      <c r="L52" s="238"/>
      <c r="M52" s="238"/>
      <c r="N52" s="238"/>
      <c r="O52" s="238">
        <v>194.12307692307692</v>
      </c>
      <c r="P52" s="238"/>
      <c r="Q52" s="238"/>
      <c r="R52" s="238"/>
      <c r="S52" s="238"/>
    </row>
    <row r="53" spans="2:19" ht="15" customHeight="1">
      <c r="B53" s="181" t="s">
        <v>21</v>
      </c>
      <c r="C53" s="181" t="s">
        <v>77</v>
      </c>
      <c r="D53" s="181" t="s">
        <v>131</v>
      </c>
      <c r="E53" s="239"/>
      <c r="F53" s="239"/>
      <c r="G53" s="239"/>
      <c r="H53" s="239"/>
      <c r="I53" s="239">
        <v>840.96221959858315</v>
      </c>
      <c r="J53" s="239">
        <v>309.64249402324748</v>
      </c>
      <c r="K53" s="239">
        <v>636.39206418993183</v>
      </c>
      <c r="L53" s="239">
        <v>1033.0427853040587</v>
      </c>
      <c r="M53" s="239">
        <v>402.14882391734449</v>
      </c>
      <c r="N53" s="239">
        <v>456.74433941525609</v>
      </c>
      <c r="O53" s="239">
        <v>515.71993844801057</v>
      </c>
      <c r="P53" s="239">
        <v>714.56603649153624</v>
      </c>
      <c r="Q53" s="239">
        <v>573.57696746537692</v>
      </c>
      <c r="R53" s="239">
        <v>586.76270608925029</v>
      </c>
      <c r="S53" s="239">
        <v>521.2975379204222</v>
      </c>
    </row>
    <row r="54" spans="2:19" ht="15" customHeight="1">
      <c r="B54" s="53" t="s">
        <v>20</v>
      </c>
      <c r="C54" s="53" t="s">
        <v>71</v>
      </c>
      <c r="D54" s="53" t="s">
        <v>132</v>
      </c>
      <c r="E54" s="238">
        <v>2785.0151057401813</v>
      </c>
      <c r="F54" s="238">
        <v>2604.1389728096678</v>
      </c>
      <c r="G54" s="238">
        <v>1988.38905775076</v>
      </c>
      <c r="H54" s="238">
        <v>1830.3048780487804</v>
      </c>
      <c r="I54" s="238">
        <v>1806</v>
      </c>
      <c r="J54" s="238">
        <v>1834.0303030303032</v>
      </c>
      <c r="K54" s="238">
        <v>1112.7016202439468</v>
      </c>
      <c r="L54" s="238">
        <v>775.44225522885722</v>
      </c>
      <c r="M54" s="238"/>
      <c r="N54" s="238"/>
      <c r="O54" s="238"/>
      <c r="P54" s="238"/>
      <c r="Q54" s="238"/>
      <c r="R54" s="238"/>
      <c r="S54" s="238"/>
    </row>
    <row r="55" spans="2:19" ht="15" customHeight="1">
      <c r="B55" s="17" t="s">
        <v>19</v>
      </c>
      <c r="C55" s="220" t="s">
        <v>71</v>
      </c>
      <c r="D55" s="17" t="s">
        <v>132</v>
      </c>
      <c r="E55" s="238">
        <v>3490.415094339623</v>
      </c>
      <c r="F55" s="238">
        <v>2012.7015094339629</v>
      </c>
      <c r="G55" s="238">
        <v>2300.3866037735847</v>
      </c>
      <c r="H55" s="238">
        <v>2263.939393939394</v>
      </c>
      <c r="I55" s="238">
        <v>2046.8880455407971</v>
      </c>
      <c r="J55" s="238">
        <v>2312.8878557874764</v>
      </c>
      <c r="K55" s="238">
        <v>1982.9478934243341</v>
      </c>
      <c r="L55" s="238">
        <v>2016.1481855026989</v>
      </c>
      <c r="M55" s="238">
        <v>2189.1001288732004</v>
      </c>
      <c r="N55" s="238">
        <v>2485.722530397265</v>
      </c>
      <c r="O55" s="238">
        <v>1839.05</v>
      </c>
      <c r="P55" s="238">
        <v>2144.4688082447096</v>
      </c>
      <c r="Q55" s="238">
        <v>1906.9752895612494</v>
      </c>
      <c r="R55" s="238">
        <v>1780.4824282889126</v>
      </c>
      <c r="S55" s="238">
        <v>1763.6757741347906</v>
      </c>
    </row>
    <row r="56" spans="2:19" ht="15" customHeight="1">
      <c r="B56" s="17" t="s">
        <v>18</v>
      </c>
      <c r="C56" s="220" t="s">
        <v>71</v>
      </c>
      <c r="D56" s="220"/>
      <c r="E56" s="238">
        <v>1649.9267716535435</v>
      </c>
      <c r="F56" s="238">
        <v>1425.3149606299214</v>
      </c>
      <c r="G56" s="238">
        <v>1182.6031434184677</v>
      </c>
      <c r="H56" s="238">
        <v>949.59332023575621</v>
      </c>
      <c r="I56" s="238">
        <v>761.37080867850091</v>
      </c>
      <c r="J56" s="238">
        <v>601.24101969872538</v>
      </c>
      <c r="K56" s="238">
        <v>1192.8800449542193</v>
      </c>
      <c r="L56" s="238">
        <v>831.47266944722617</v>
      </c>
      <c r="M56" s="238">
        <v>734.36221373625779</v>
      </c>
      <c r="N56" s="238">
        <v>726.90942350332591</v>
      </c>
      <c r="O56" s="238">
        <v>633.71441241685147</v>
      </c>
      <c r="P56" s="238">
        <v>569.23145197510519</v>
      </c>
      <c r="Q56" s="238">
        <v>568.95553784860567</v>
      </c>
      <c r="R56" s="238">
        <v>517.40757153709808</v>
      </c>
      <c r="S56" s="238">
        <v>507.74520547945201</v>
      </c>
    </row>
    <row r="57" spans="2:19" ht="15" customHeight="1">
      <c r="B57" s="17" t="s">
        <v>17</v>
      </c>
      <c r="C57" s="220" t="s">
        <v>71</v>
      </c>
      <c r="D57" s="17" t="s">
        <v>132</v>
      </c>
      <c r="E57" s="238">
        <v>1061.3903743315507</v>
      </c>
      <c r="F57" s="238">
        <v>991.24331550802162</v>
      </c>
      <c r="G57" s="238">
        <v>956.66269841269832</v>
      </c>
      <c r="H57" s="238">
        <v>856.60026455026468</v>
      </c>
      <c r="I57" s="238">
        <v>950.60686015831129</v>
      </c>
      <c r="J57" s="238">
        <v>884.69656992084435</v>
      </c>
      <c r="K57" s="238">
        <v>851.11331167973799</v>
      </c>
      <c r="L57" s="238">
        <v>689.7646033129904</v>
      </c>
      <c r="M57" s="238">
        <v>1020.6248183667539</v>
      </c>
      <c r="N57" s="238">
        <v>775.33377308707122</v>
      </c>
      <c r="O57" s="238">
        <v>830.49023746701846</v>
      </c>
      <c r="P57" s="238">
        <v>833.77652917210332</v>
      </c>
      <c r="Q57" s="238">
        <v>918.26339487917301</v>
      </c>
      <c r="R57" s="238">
        <v>953.65034002804884</v>
      </c>
      <c r="S57" s="238">
        <v>849.03487179487206</v>
      </c>
    </row>
    <row r="58" spans="2:19" ht="15" customHeight="1">
      <c r="B58" s="17" t="s">
        <v>16</v>
      </c>
      <c r="C58" s="220" t="s">
        <v>71</v>
      </c>
      <c r="D58" s="220"/>
      <c r="E58" s="238">
        <v>1070.3317535545023</v>
      </c>
      <c r="F58" s="238">
        <v>1150.3159557661929</v>
      </c>
      <c r="G58" s="238">
        <v>1085.441640378549</v>
      </c>
      <c r="H58" s="238">
        <v>969.89028213166137</v>
      </c>
      <c r="I58" s="238">
        <v>971.30016051364362</v>
      </c>
      <c r="J58" s="238">
        <v>1085.030806451613</v>
      </c>
      <c r="K58" s="238">
        <v>1028.2311505348291</v>
      </c>
      <c r="L58" s="238">
        <v>1339.8183865282949</v>
      </c>
      <c r="M58" s="238">
        <v>886.59650153384246</v>
      </c>
      <c r="N58" s="238">
        <v>906.53887915936946</v>
      </c>
      <c r="O58" s="238">
        <v>1053.6781085814359</v>
      </c>
      <c r="P58" s="238"/>
      <c r="Q58" s="238"/>
      <c r="R58" s="238"/>
      <c r="S58" s="238"/>
    </row>
    <row r="59" spans="2:19" ht="15" customHeight="1">
      <c r="B59" s="17" t="s">
        <v>15</v>
      </c>
      <c r="C59" s="220" t="s">
        <v>71</v>
      </c>
      <c r="D59" s="220"/>
      <c r="E59" s="238">
        <v>1872</v>
      </c>
      <c r="F59" s="238">
        <v>1400.7368421052631</v>
      </c>
      <c r="G59" s="238">
        <v>1409.91</v>
      </c>
      <c r="H59" s="238">
        <v>1772.8378947368424</v>
      </c>
      <c r="I59" s="238"/>
      <c r="J59" s="238"/>
      <c r="K59" s="238"/>
      <c r="L59" s="238"/>
      <c r="M59" s="238"/>
      <c r="N59" s="238"/>
      <c r="O59" s="238"/>
      <c r="P59" s="238"/>
      <c r="Q59" s="238"/>
      <c r="R59" s="238"/>
      <c r="S59" s="238"/>
    </row>
    <row r="60" spans="2:19" ht="15" customHeight="1">
      <c r="B60" s="17" t="s">
        <v>14</v>
      </c>
      <c r="C60" s="220" t="s">
        <v>71</v>
      </c>
      <c r="D60" s="220"/>
      <c r="E60" s="238">
        <v>1917.5749999999998</v>
      </c>
      <c r="F60" s="238">
        <v>2256.875</v>
      </c>
      <c r="G60" s="238">
        <v>2478.0624999999995</v>
      </c>
      <c r="H60" s="238">
        <v>2589.6802083333332</v>
      </c>
      <c r="I60" s="238">
        <v>1901.6802083333334</v>
      </c>
      <c r="J60" s="238">
        <v>2009.59375</v>
      </c>
      <c r="K60" s="238">
        <v>1896.989743589744</v>
      </c>
      <c r="L60" s="238">
        <v>1562.912641529033</v>
      </c>
      <c r="M60" s="238">
        <v>1780.2721512413004</v>
      </c>
      <c r="N60" s="238">
        <v>1810.8050275267476</v>
      </c>
      <c r="O60" s="238"/>
      <c r="P60" s="238"/>
      <c r="Q60" s="238"/>
      <c r="R60" s="238"/>
      <c r="S60" s="238"/>
    </row>
    <row r="61" spans="2:19" ht="15" customHeight="1">
      <c r="B61" s="17" t="s">
        <v>13</v>
      </c>
      <c r="C61" s="220" t="s">
        <v>71</v>
      </c>
      <c r="D61" s="17" t="s">
        <v>132</v>
      </c>
      <c r="E61" s="238">
        <v>1243.6092715231789</v>
      </c>
      <c r="F61" s="238">
        <v>1243.6672185430464</v>
      </c>
      <c r="G61" s="238">
        <v>1115.4040816326531</v>
      </c>
      <c r="H61" s="238">
        <v>1010.3524590163935</v>
      </c>
      <c r="I61" s="238">
        <v>1070.0569105691059</v>
      </c>
      <c r="J61" s="238">
        <v>1017.8789110117839</v>
      </c>
      <c r="K61" s="238">
        <v>911.03695750452096</v>
      </c>
      <c r="L61" s="238">
        <v>844.31929967426697</v>
      </c>
      <c r="M61" s="238">
        <v>873.69815811325918</v>
      </c>
      <c r="N61" s="238">
        <v>973.8423984272606</v>
      </c>
      <c r="O61" s="238">
        <v>974.1967341606794</v>
      </c>
      <c r="P61" s="238">
        <v>1000.0958879208488</v>
      </c>
      <c r="Q61" s="238">
        <v>1013.6899529347698</v>
      </c>
      <c r="R61" s="238">
        <v>1080.8099018598766</v>
      </c>
      <c r="S61" s="238">
        <v>1045.2653412856196</v>
      </c>
    </row>
    <row r="62" spans="2:19" ht="15" customHeight="1">
      <c r="B62" s="17" t="s">
        <v>455</v>
      </c>
      <c r="C62" s="220" t="s">
        <v>71</v>
      </c>
      <c r="D62" s="17" t="s">
        <v>132</v>
      </c>
      <c r="E62" s="238">
        <v>1636.4807799442895</v>
      </c>
      <c r="F62" s="238">
        <v>1615.2271123491182</v>
      </c>
      <c r="G62" s="238">
        <v>1386.397678737233</v>
      </c>
      <c r="H62" s="238">
        <v>1190.9192200557104</v>
      </c>
      <c r="I62" s="238">
        <v>1252.6377757352941</v>
      </c>
      <c r="J62" s="238">
        <v>1150.1673127753304</v>
      </c>
      <c r="K62" s="238">
        <v>1080.4173312302282</v>
      </c>
      <c r="L62" s="238">
        <v>1211.4329013101667</v>
      </c>
      <c r="M62" s="238"/>
      <c r="N62" s="238"/>
      <c r="O62" s="238"/>
      <c r="P62" s="238"/>
      <c r="Q62" s="238"/>
      <c r="R62" s="238"/>
      <c r="S62" s="238"/>
    </row>
    <row r="63" spans="2:19" ht="15" customHeight="1">
      <c r="B63" s="17" t="s">
        <v>12</v>
      </c>
      <c r="C63" s="220" t="s">
        <v>71</v>
      </c>
      <c r="D63" s="17" t="s">
        <v>132</v>
      </c>
      <c r="E63" s="238">
        <v>1523.0374603174603</v>
      </c>
      <c r="F63" s="238">
        <v>1523.0374603174603</v>
      </c>
      <c r="G63" s="238">
        <v>1380.0740740740739</v>
      </c>
      <c r="H63" s="238">
        <v>1205.7143915343916</v>
      </c>
      <c r="I63" s="238">
        <v>1389.2910052910051</v>
      </c>
      <c r="J63" s="238">
        <v>1221.2869198312237</v>
      </c>
      <c r="K63" s="238">
        <v>1089.1511430990686</v>
      </c>
      <c r="L63" s="238">
        <v>1122.292953218848</v>
      </c>
      <c r="M63" s="238">
        <v>1211.2765417477372</v>
      </c>
      <c r="N63" s="238">
        <v>1226.683444717029</v>
      </c>
      <c r="O63" s="238">
        <v>1243.2346723044398</v>
      </c>
      <c r="P63" s="238">
        <v>1289.4561598224195</v>
      </c>
      <c r="Q63" s="238">
        <v>1176.1346642739645</v>
      </c>
      <c r="R63" s="238">
        <v>1078.8832921321166</v>
      </c>
      <c r="S63" s="238">
        <v>1306.9869402985075</v>
      </c>
    </row>
    <row r="64" spans="2:19" ht="15" customHeight="1">
      <c r="B64" s="17" t="s">
        <v>11</v>
      </c>
      <c r="C64" s="220" t="s">
        <v>71</v>
      </c>
      <c r="D64" s="220"/>
      <c r="E64" s="238">
        <v>1402.9574861367837</v>
      </c>
      <c r="F64" s="238">
        <v>1922.7356746765249</v>
      </c>
      <c r="G64" s="238">
        <v>2188.1718464351006</v>
      </c>
      <c r="H64" s="238">
        <v>1827.8039927404718</v>
      </c>
      <c r="I64" s="238">
        <v>2068.5559566787001</v>
      </c>
      <c r="J64" s="238">
        <v>2066.043557168784</v>
      </c>
      <c r="K64" s="238">
        <v>1967.0851415961752</v>
      </c>
      <c r="L64" s="238">
        <v>1962.1312813116745</v>
      </c>
      <c r="M64" s="238">
        <v>1988.4917261272199</v>
      </c>
      <c r="N64" s="238">
        <v>2083.5325757575756</v>
      </c>
      <c r="O64" s="238">
        <v>1952.5484460694699</v>
      </c>
      <c r="P64" s="238">
        <v>2025.1431377801591</v>
      </c>
      <c r="Q64" s="238">
        <v>2098.6463791126398</v>
      </c>
      <c r="R64" s="238">
        <v>1990.913792184251</v>
      </c>
      <c r="S64" s="238">
        <v>1016.5614564831262</v>
      </c>
    </row>
    <row r="65" spans="2:19" ht="15" customHeight="1">
      <c r="B65" s="17" t="s">
        <v>10</v>
      </c>
      <c r="C65" s="220" t="s">
        <v>71</v>
      </c>
      <c r="D65" s="17" t="s">
        <v>132</v>
      </c>
      <c r="E65" s="238"/>
      <c r="F65" s="238"/>
      <c r="G65" s="238"/>
      <c r="H65" s="238"/>
      <c r="I65" s="238"/>
      <c r="J65" s="238"/>
      <c r="K65" s="238"/>
      <c r="L65" s="238"/>
      <c r="M65" s="238"/>
      <c r="N65" s="238"/>
      <c r="O65" s="238">
        <v>850.31893004115227</v>
      </c>
      <c r="P65" s="238">
        <v>913.55274504167858</v>
      </c>
      <c r="Q65" s="238">
        <v>908.90387240023631</v>
      </c>
      <c r="R65" s="238">
        <v>750.02028562155147</v>
      </c>
      <c r="S65" s="238">
        <v>909.01628865979376</v>
      </c>
    </row>
    <row r="66" spans="2:19" ht="15" customHeight="1">
      <c r="B66" s="17" t="s">
        <v>9</v>
      </c>
      <c r="C66" s="220" t="s">
        <v>71</v>
      </c>
      <c r="D66" s="17" t="s">
        <v>132</v>
      </c>
      <c r="E66" s="238"/>
      <c r="F66" s="238"/>
      <c r="G66" s="238">
        <v>1998.6933333333332</v>
      </c>
      <c r="H66" s="238">
        <v>1705.5100840336136</v>
      </c>
      <c r="I66" s="238">
        <v>1881.8974789915965</v>
      </c>
      <c r="J66" s="238">
        <v>1542.8571428571429</v>
      </c>
      <c r="K66" s="238">
        <v>1373.8421444527178</v>
      </c>
      <c r="L66" s="238">
        <v>1351.2132259431962</v>
      </c>
      <c r="M66" s="238">
        <v>1326.3628656210255</v>
      </c>
      <c r="N66" s="238">
        <v>1386.6672318779138</v>
      </c>
      <c r="O66" s="238">
        <v>1420.726271186441</v>
      </c>
      <c r="P66" s="238">
        <v>1383.5830454200723</v>
      </c>
      <c r="Q66" s="238">
        <v>1435.0058982136838</v>
      </c>
      <c r="R66" s="238">
        <v>1519.9061032863849</v>
      </c>
      <c r="S66" s="238"/>
    </row>
    <row r="67" spans="2:19" ht="15" customHeight="1">
      <c r="B67" s="17" t="s">
        <v>8</v>
      </c>
      <c r="C67" s="220" t="s">
        <v>71</v>
      </c>
      <c r="D67" s="17" t="s">
        <v>132</v>
      </c>
      <c r="E67" s="238">
        <v>987.03296703296701</v>
      </c>
      <c r="F67" s="238">
        <v>927.93956043956041</v>
      </c>
      <c r="G67" s="238">
        <v>766.0029891304348</v>
      </c>
      <c r="H67" s="238">
        <v>697.06902173913033</v>
      </c>
      <c r="I67" s="238">
        <v>631.54293478260865</v>
      </c>
      <c r="J67" s="238">
        <v>657.71739130434776</v>
      </c>
      <c r="K67" s="238">
        <v>721.11733666974942</v>
      </c>
      <c r="L67" s="238">
        <v>767.7614454557804</v>
      </c>
      <c r="M67" s="238">
        <v>843.65004754788743</v>
      </c>
      <c r="N67" s="238">
        <v>820.63062083955981</v>
      </c>
      <c r="O67" s="238">
        <v>838.65461956521744</v>
      </c>
      <c r="P67" s="238">
        <v>826.63182125930939</v>
      </c>
      <c r="Q67" s="238">
        <v>858.74371586184384</v>
      </c>
      <c r="R67" s="238">
        <v>883.91981940326934</v>
      </c>
      <c r="S67" s="238">
        <v>875.1532608695652</v>
      </c>
    </row>
    <row r="68" spans="2:19" ht="15" customHeight="1">
      <c r="B68" s="17" t="s">
        <v>7</v>
      </c>
      <c r="C68" s="220" t="s">
        <v>71</v>
      </c>
      <c r="D68" s="220"/>
      <c r="E68" s="238">
        <v>1944.9128724002244</v>
      </c>
      <c r="F68" s="238">
        <v>1944.9128724002244</v>
      </c>
      <c r="G68" s="238">
        <v>1978.6399100618326</v>
      </c>
      <c r="H68" s="238">
        <v>1652.613827993255</v>
      </c>
      <c r="I68" s="238">
        <v>1596.4020236087688</v>
      </c>
      <c r="J68" s="238">
        <v>1496.7465292841648</v>
      </c>
      <c r="K68" s="238">
        <v>1451.7903049104577</v>
      </c>
      <c r="L68" s="238">
        <v>1453.3514099783081</v>
      </c>
      <c r="M68" s="238">
        <v>1513.9696312364426</v>
      </c>
      <c r="N68" s="238">
        <v>1525.6182212581343</v>
      </c>
      <c r="O68" s="238">
        <v>1601.9469026548672</v>
      </c>
      <c r="P68" s="238">
        <v>1473.5190270694388</v>
      </c>
      <c r="Q68" s="238">
        <v>1534.4891708597681</v>
      </c>
      <c r="R68" s="238">
        <v>1667.4056681046252</v>
      </c>
      <c r="S68" s="238">
        <v>1638.4230853391684</v>
      </c>
    </row>
    <row r="69" spans="2:19" ht="15" customHeight="1">
      <c r="B69" s="17" t="s">
        <v>6</v>
      </c>
      <c r="C69" s="220" t="s">
        <v>71</v>
      </c>
      <c r="D69" s="220"/>
      <c r="E69" s="238"/>
      <c r="F69" s="238"/>
      <c r="G69" s="238"/>
      <c r="H69" s="238">
        <v>1.4492753623188404E-2</v>
      </c>
      <c r="I69" s="238">
        <v>1304.8962536023055</v>
      </c>
      <c r="J69" s="238">
        <v>1183.6599423631123</v>
      </c>
      <c r="K69" s="238">
        <v>962.60949143678909</v>
      </c>
      <c r="L69" s="238">
        <v>909.25263633844327</v>
      </c>
      <c r="M69" s="238">
        <v>924.795665812876</v>
      </c>
      <c r="N69" s="238">
        <v>946.82768115942008</v>
      </c>
      <c r="O69" s="238">
        <v>1096.6899569583929</v>
      </c>
      <c r="P69" s="238">
        <v>1260.0928494166176</v>
      </c>
      <c r="Q69" s="238">
        <v>1212.9184272283569</v>
      </c>
      <c r="R69" s="238">
        <v>1377.9917106319531</v>
      </c>
      <c r="S69" s="238">
        <v>1341.2487690100429</v>
      </c>
    </row>
    <row r="70" spans="2:19" ht="15" customHeight="1">
      <c r="B70" s="17" t="s">
        <v>5</v>
      </c>
      <c r="C70" s="220" t="s">
        <v>71</v>
      </c>
      <c r="D70" s="220"/>
      <c r="E70" s="238">
        <v>1784.8479338842976</v>
      </c>
      <c r="F70" s="238">
        <v>1851.0055096418735</v>
      </c>
      <c r="G70" s="238">
        <v>1597.0106060606058</v>
      </c>
      <c r="H70" s="238">
        <v>1158.8158402203856</v>
      </c>
      <c r="I70" s="238">
        <v>1189.242561983471</v>
      </c>
      <c r="J70" s="238">
        <v>1126.0052341597798</v>
      </c>
      <c r="K70" s="238">
        <v>1225.0461216510173</v>
      </c>
      <c r="L70" s="238">
        <v>1208.4510147004119</v>
      </c>
      <c r="M70" s="238">
        <v>955.4303349269112</v>
      </c>
      <c r="N70" s="238">
        <v>1031.5638648168303</v>
      </c>
      <c r="O70" s="238">
        <v>1314.209809264305</v>
      </c>
      <c r="P70" s="238">
        <v>1247.0023301129627</v>
      </c>
      <c r="Q70" s="238">
        <v>1175.1520023982448</v>
      </c>
      <c r="R70" s="238">
        <v>1042.1668687914753</v>
      </c>
      <c r="S70" s="238">
        <v>654.65914577530179</v>
      </c>
    </row>
    <row r="71" spans="2:19">
      <c r="B71" s="17" t="s">
        <v>4</v>
      </c>
      <c r="C71" s="220" t="s">
        <v>71</v>
      </c>
      <c r="D71" s="17" t="s">
        <v>132</v>
      </c>
      <c r="E71" s="238">
        <v>1736.4936604189636</v>
      </c>
      <c r="F71" s="238">
        <v>1736.4936604189636</v>
      </c>
      <c r="G71" s="238">
        <v>1557.3317254685776</v>
      </c>
      <c r="H71" s="238">
        <v>1515.9866317530323</v>
      </c>
      <c r="I71" s="238">
        <v>1488.4229603087101</v>
      </c>
      <c r="J71" s="238">
        <v>1855.9887186629528</v>
      </c>
      <c r="K71" s="238">
        <v>1478.6851211072665</v>
      </c>
      <c r="L71" s="238">
        <v>1318.0359612724758</v>
      </c>
      <c r="M71" s="238">
        <v>1235.0622406639004</v>
      </c>
      <c r="N71" s="238">
        <v>1375.0069156293223</v>
      </c>
      <c r="O71" s="238">
        <v>1298.7231182795699</v>
      </c>
      <c r="P71" s="238"/>
      <c r="Q71" s="238"/>
      <c r="R71" s="238"/>
      <c r="S71" s="238"/>
    </row>
    <row r="72" spans="2:19">
      <c r="B72" s="53" t="s">
        <v>3</v>
      </c>
      <c r="C72" s="53" t="s">
        <v>71</v>
      </c>
      <c r="D72" s="53" t="s">
        <v>132</v>
      </c>
      <c r="E72" s="238">
        <v>1625.3435114503816</v>
      </c>
      <c r="F72" s="238">
        <v>1485.3944020356234</v>
      </c>
      <c r="G72" s="238">
        <v>1264.9100257069408</v>
      </c>
      <c r="H72" s="238">
        <v>1011.9897435897436</v>
      </c>
      <c r="I72" s="238">
        <v>898.26178010471199</v>
      </c>
      <c r="J72" s="238">
        <v>892.00052631578967</v>
      </c>
      <c r="K72" s="238">
        <v>881.20834762419861</v>
      </c>
      <c r="L72" s="238">
        <v>715.374772445453</v>
      </c>
      <c r="M72" s="238">
        <v>746.85407487533996</v>
      </c>
      <c r="N72" s="238">
        <v>450.05854092526693</v>
      </c>
      <c r="O72" s="238">
        <v>732.43268551236736</v>
      </c>
      <c r="P72" s="238">
        <v>649.99063124215593</v>
      </c>
      <c r="Q72" s="238">
        <v>679.27458492975768</v>
      </c>
      <c r="R72" s="238">
        <v>713.20088903463216</v>
      </c>
      <c r="S72" s="238">
        <v>676.65800000000013</v>
      </c>
    </row>
    <row r="73" spans="2:19">
      <c r="B73" s="3"/>
      <c r="C73" s="6"/>
      <c r="D73" s="6"/>
      <c r="E73" s="231"/>
      <c r="F73" s="231"/>
      <c r="G73" s="231"/>
      <c r="H73" s="231"/>
      <c r="I73" s="231"/>
      <c r="J73" s="231"/>
      <c r="K73" s="231"/>
      <c r="L73" s="231"/>
      <c r="M73" s="231"/>
      <c r="N73" s="231"/>
      <c r="O73" s="231"/>
      <c r="P73" s="231"/>
      <c r="Q73" s="231"/>
      <c r="R73" s="231"/>
      <c r="S73" s="231"/>
    </row>
    <row r="74" spans="2:19">
      <c r="B74" s="12"/>
    </row>
    <row r="75" spans="2:19">
      <c r="B75" s="13"/>
    </row>
    <row r="76" spans="2:19">
      <c r="B76" s="12"/>
    </row>
  </sheetData>
  <sheetProtection algorithmName="SHA-512" hashValue="4BHMb/j9zi+NYNHPHK2KgyhJig/dI/iNg8myheu/AgkJfbhw0PIvDmwo8Lwa1ypvFRgM5GgaEuM765wgceL0cA==" saltValue="2frBKngObMDSnYWzkoiVTg==" spinCount="100000" sheet="1" formatCells="0" formatColumns="0" formatRows="0" sort="0" autoFilter="0" pivotTables="0"/>
  <mergeCells count="2">
    <mergeCell ref="B3:S3"/>
    <mergeCell ref="U4:AK4"/>
  </mergeCells>
  <pageMargins left="0.7" right="0.7" top="0.75" bottom="0.75" header="0.3" footer="0.3"/>
  <drawing r:id="rId1"/>
  <tableParts count="1">
    <tablePart r:id="rId2"/>
  </tableParts>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05EF2BDC4E714A84D6E5255E95D1F3" ma:contentTypeVersion="12" ma:contentTypeDescription="Create a new document." ma:contentTypeScope="" ma:versionID="9ce319fb3c75c521dc11d1b320d0bc4f">
  <xsd:schema xmlns:xsd="http://www.w3.org/2001/XMLSchema" xmlns:xs="http://www.w3.org/2001/XMLSchema" xmlns:p="http://schemas.microsoft.com/office/2006/metadata/properties" xmlns:ns2="cbf8f121-2d85-4075-9b61-f54878342d70" xmlns:ns3="6d049d23-f00d-41c7-a335-ca000a36aeb2" targetNamespace="http://schemas.microsoft.com/office/2006/metadata/properties" ma:root="true" ma:fieldsID="ac5f61898f73d01f8b076440371e7562" ns2:_="" ns3:_="">
    <xsd:import namespace="cbf8f121-2d85-4075-9b61-f54878342d70"/>
    <xsd:import namespace="6d049d23-f00d-41c7-a335-ca000a36ae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OCR" minOccurs="0"/>
                <xsd:element ref="ns2:MediaServiceDateTaken" minOccurs="0"/>
                <xsd:element ref="ns2:MediaServiceAutoKeyPoints" minOccurs="0"/>
                <xsd:element ref="ns2:MediaServiceKeyPoint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f121-2d85-4075-9b61-f54878342d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049d23-f00d-41c7-a335-ca000a36aeb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6d049d23-f00d-41c7-a335-ca000a36aeb2">
      <UserInfo>
        <DisplayName>Steve Ford</DisplayName>
        <AccountId>36</AccountId>
        <AccountType/>
      </UserInfo>
      <UserInfo>
        <DisplayName>Mason Asadi</DisplayName>
        <AccountId>746</AccountId>
        <AccountType/>
      </UserInfo>
      <UserInfo>
        <DisplayName>Dale O'Toole</DisplayName>
        <AccountId>382</AccountId>
        <AccountType/>
      </UserInfo>
    </SharedWithUsers>
    <_Flow_SignoffStatus xmlns="cbf8f121-2d85-4075-9b61-f54878342d7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C92D21-F8C0-43D7-B1D4-501205E78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f8f121-2d85-4075-9b61-f54878342d70"/>
    <ds:schemaRef ds:uri="6d049d23-f00d-41c7-a335-ca000a36a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E00EAD-D341-4699-839F-0EEBDA5D4FD4}">
  <ds:schemaRefs>
    <ds:schemaRef ds:uri="http://schemas.openxmlformats.org/package/2006/metadata/core-properties"/>
    <ds:schemaRef ds:uri="cbf8f121-2d85-4075-9b61-f54878342d70"/>
    <ds:schemaRef ds:uri="http://purl.org/dc/dcmitype/"/>
    <ds:schemaRef ds:uri="http://purl.org/dc/terms/"/>
    <ds:schemaRef ds:uri="http://purl.org/dc/elements/1.1/"/>
    <ds:schemaRef ds:uri="6d049d23-f00d-41c7-a335-ca000a36aeb2"/>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0219D98-6653-44D5-8F85-E646155ADC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Data Pack Introduction</vt:lpstr>
      <vt:lpstr>Summary Data - GPT Group</vt:lpstr>
      <vt:lpstr>Summary Data - GWOF</vt:lpstr>
      <vt:lpstr>Summary Data - GWSCF</vt:lpstr>
      <vt:lpstr>Asset Performance</vt:lpstr>
      <vt:lpstr>Building Certifications</vt:lpstr>
      <vt:lpstr>Emissions Intensity</vt:lpstr>
      <vt:lpstr>Energy Intensity</vt:lpstr>
      <vt:lpstr>Water Intensity</vt:lpstr>
      <vt:lpstr>Materials Recycled</vt:lpstr>
      <vt:lpstr>Basis of Preparation &amp; Note</vt:lpstr>
      <vt:lpstr>GPT Assurance Statement CY19</vt:lpstr>
      <vt:lpstr>PIVOT - Emissions Intensity</vt:lpstr>
      <vt:lpstr>PIVOT - Energy Intensity</vt:lpstr>
      <vt:lpstr>PIVOT - Water Intensity</vt:lpstr>
      <vt:lpstr>PIVOT - Closed Loop</vt:lpstr>
      <vt:lpstr>Energy_Intensity__MJ___m2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Ford</dc:creator>
  <cp:lastModifiedBy>Ben Thomas</cp:lastModifiedBy>
  <cp:lastPrinted>2017-03-27T03:56:41Z</cp:lastPrinted>
  <dcterms:created xsi:type="dcterms:W3CDTF">2016-01-21T10:57:43Z</dcterms:created>
  <dcterms:modified xsi:type="dcterms:W3CDTF">2020-06-02T05:47:56Z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0x0101004E05EF2BDC4E714A84D6E5255E95D1F3</vt:lpwstr>
  </property>
  <property fmtid="{D5CDD505-2E9C-101B-9397-08002B2CF9AE}" pid="3" name="AuthorIds_UIVersion_4096">
    <vt:lpwstr>109</vt:lpwstr>
  </property>
  <property fmtid="{D5CDD505-2E9C-101B-9397-08002B2CF9AE}" pid="4" name="AuthorIds_UIVersion_5632">
    <vt:lpwstr>109,572</vt:lpwstr>
  </property>
  <property fmtid="{D5CDD505-2E9C-101B-9397-08002B2CF9AE}" pid="5" name="AuthorIds_UIVersion_7680">
    <vt:lpwstr>109</vt:lpwstr>
  </property>
</Properties>
</file>