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hegptgroup-my.sharepoint.com/personal/susan_dyster_gpt_com_au/Documents/Website/"/>
    </mc:Choice>
  </mc:AlternateContent>
  <xr:revisionPtr revIDLastSave="145" documentId="8_{4CC23D82-0546-48FF-980B-4CCB023F7197}" xr6:coauthVersionLast="44" xr6:coauthVersionMax="44" xr10:uidLastSave="{95830533-B66D-4CF0-A58D-552BA3C62446}"/>
  <bookViews>
    <workbookView xWindow="-98" yWindow="-98" windowWidth="19396" windowHeight="10395" tabRatio="602" activeTab="1" xr2:uid="{D8B41F7E-DD36-4522-A7DA-795D817660B9}"/>
  </bookViews>
  <sheets>
    <sheet name="Introduction" sheetId="1" r:id="rId1"/>
    <sheet name="People 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2" l="1"/>
  <c r="B16" i="2"/>
  <c r="D7" i="2"/>
</calcChain>
</file>

<file path=xl/sharedStrings.xml><?xml version="1.0" encoding="utf-8"?>
<sst xmlns="http://schemas.openxmlformats.org/spreadsheetml/2006/main" count="166" uniqueCount="107">
  <si>
    <t>GPT Group: People Data</t>
  </si>
  <si>
    <t>Recruitment and Retention</t>
  </si>
  <si>
    <t>Internal Promotions</t>
  </si>
  <si>
    <t>External Hires</t>
  </si>
  <si>
    <t>Turnover by Gender</t>
  </si>
  <si>
    <t>Recruitment of New Employees</t>
  </si>
  <si>
    <t>Female</t>
  </si>
  <si>
    <t>Male</t>
  </si>
  <si>
    <t>Total</t>
  </si>
  <si>
    <t>Senior Executive</t>
  </si>
  <si>
    <t xml:space="preserve">Senior Management </t>
  </si>
  <si>
    <t>Management</t>
  </si>
  <si>
    <t xml:space="preserve">Professional </t>
  </si>
  <si>
    <t xml:space="preserve">Operations </t>
  </si>
  <si>
    <t xml:space="preserve">Administration </t>
  </si>
  <si>
    <t xml:space="preserve">Senior Executive </t>
  </si>
  <si>
    <t xml:space="preserve">Management </t>
  </si>
  <si>
    <t xml:space="preserve">Total </t>
  </si>
  <si>
    <t>Involuntary Turnover</t>
  </si>
  <si>
    <t>Voluntary Turnover</t>
  </si>
  <si>
    <t>Turnover by Management Level</t>
  </si>
  <si>
    <t>Senior Management</t>
  </si>
  <si>
    <t>Professional</t>
  </si>
  <si>
    <t>Operations</t>
  </si>
  <si>
    <t>Administration</t>
  </si>
  <si>
    <t>Grand Total</t>
  </si>
  <si>
    <t>Involuntary</t>
  </si>
  <si>
    <t>Voluntary</t>
  </si>
  <si>
    <t>Turnover by Age</t>
  </si>
  <si>
    <t>Under 30</t>
  </si>
  <si>
    <t>30 to 50</t>
  </si>
  <si>
    <t>Over 50</t>
  </si>
  <si>
    <t>Turnover</t>
  </si>
  <si>
    <t>A report of key workforce data for The GPT Group.</t>
  </si>
  <si>
    <t>Inclusion and Diversity</t>
  </si>
  <si>
    <t>Remuneration</t>
  </si>
  <si>
    <t>Management Level</t>
  </si>
  <si>
    <t>Age Range</t>
  </si>
  <si>
    <t>Employment Type</t>
  </si>
  <si>
    <t>Fixed Term Full Time</t>
  </si>
  <si>
    <t>Fixed Term Part Time</t>
  </si>
  <si>
    <t>Permanent Full Time</t>
  </si>
  <si>
    <t>Permanent Part Time</t>
  </si>
  <si>
    <t>Location</t>
  </si>
  <si>
    <t>New South Wales</t>
  </si>
  <si>
    <t>Northern Territory</t>
  </si>
  <si>
    <t>Queensland</t>
  </si>
  <si>
    <t>Victoria</t>
  </si>
  <si>
    <t>Diversity Indicators</t>
  </si>
  <si>
    <t>Ethnicity</t>
  </si>
  <si>
    <t>First Nations employees</t>
  </si>
  <si>
    <t>LGBTIQ+ employees *</t>
  </si>
  <si>
    <t>First Nations</t>
  </si>
  <si>
    <t>Australian</t>
  </si>
  <si>
    <t>Asian</t>
  </si>
  <si>
    <t>European</t>
  </si>
  <si>
    <t>Indian</t>
  </si>
  <si>
    <t>Other</t>
  </si>
  <si>
    <t>Management Responsibility</t>
  </si>
  <si>
    <t>Revenue generating function</t>
  </si>
  <si>
    <t>Non-revenue generating function</t>
  </si>
  <si>
    <t>STEM Roles</t>
  </si>
  <si>
    <t>Representation in STEM roles</t>
  </si>
  <si>
    <t>* As nominated by employees who completed the Australian Workplace Equality Index survey in 2020.</t>
  </si>
  <si>
    <t>Training and Development</t>
  </si>
  <si>
    <t>Training Hours by Management Level</t>
  </si>
  <si>
    <t>Para Professional</t>
  </si>
  <si>
    <t>Operations &amp; Trades</t>
  </si>
  <si>
    <t xml:space="preserve">Total Training Hours </t>
  </si>
  <si>
    <t>Average Training Hours (per FTE)</t>
  </si>
  <si>
    <t>Retail</t>
  </si>
  <si>
    <t>Office and Logistics</t>
  </si>
  <si>
    <t>Finance and Technology</t>
  </si>
  <si>
    <t>Corporate Support</t>
  </si>
  <si>
    <t>Funds Management</t>
  </si>
  <si>
    <t>Legal</t>
  </si>
  <si>
    <t>Training Hours by Business Unit</t>
  </si>
  <si>
    <t>Training Hours by Mandatory / Not Mandatory</t>
  </si>
  <si>
    <t>Mandatory</t>
  </si>
  <si>
    <t>Non‑Mandatory</t>
  </si>
  <si>
    <t>Average Training Hours by Mandatory / Not Mandatory</t>
  </si>
  <si>
    <t xml:space="preserve">During 2020, GPT employees completed mandatory training on topics such as Code of Conduct, Safety Leadership, Sexual Harassment, Bullying, Cyber security, among other compliance related topics. </t>
  </si>
  <si>
    <t>Non‑mandatory learning at GPT consists of professional development and role‑related skills training.</t>
  </si>
  <si>
    <t>Ratio of CEO total compensation to average employee</t>
  </si>
  <si>
    <t>17.3:1</t>
  </si>
  <si>
    <t>Gender Pay Ratio (total compensation)</t>
  </si>
  <si>
    <t>Fixed Pay</t>
  </si>
  <si>
    <t>Total Compensation</t>
  </si>
  <si>
    <t>Collective Bargaining and Freedom of Association</t>
  </si>
  <si>
    <t>Code of Conduct</t>
  </si>
  <si>
    <t>Total Reports</t>
  </si>
  <si>
    <t>Reports substantiated Matter alleged</t>
  </si>
  <si>
    <t>Organisational response</t>
  </si>
  <si>
    <t>Unprofessional behaviour of GPT employee in presence of supplier and inconsistent with the Group’s Code of Conduct.</t>
  </si>
  <si>
    <t>Full investigation conducted. Breach substantiated and disciplinary action initiated.</t>
  </si>
  <si>
    <t>Matter alleged</t>
  </si>
  <si>
    <t>GPT Annual Report  &gt;</t>
  </si>
  <si>
    <t>GPT Sustainability Report  &gt;</t>
  </si>
  <si>
    <r>
      <rPr>
        <b/>
        <sz val="15"/>
        <color rgb="FF235957"/>
        <rFont val="Arial"/>
        <family val="2"/>
      </rPr>
      <t xml:space="preserve">This data pack reports key workforce data for The GPT Group during the 2020 calendar year. </t>
    </r>
    <r>
      <rPr>
        <b/>
        <sz val="15"/>
        <color rgb="FFC2CD23"/>
        <rFont val="Arial"/>
        <family val="2"/>
      </rPr>
      <t xml:space="preserve">
</t>
    </r>
    <r>
      <rPr>
        <b/>
        <sz val="13"/>
        <color theme="1" tint="0.249977111117893"/>
        <rFont val="Arial"/>
        <family val="2"/>
      </rPr>
      <t xml:space="preserve">
It includes information about recruitment and retention, collective bargaining and freedom of association, remuneration, Code of Conduct reports, training and development, and inclusion and diversity. </t>
    </r>
    <r>
      <rPr>
        <b/>
        <sz val="13"/>
        <color theme="1" tint="0.499984740745262"/>
        <rFont val="Arial"/>
        <family val="2"/>
      </rPr>
      <t xml:space="preserve">
Where relevant, the reporting is aligned to the Global Reporting Initiative (GRI) Sustainability Reporting Standards.</t>
    </r>
    <r>
      <rPr>
        <b/>
        <sz val="15"/>
        <color theme="1"/>
        <rFont val="Arial"/>
        <family val="2"/>
      </rPr>
      <t xml:space="preserve">
Access other GPT disclosures:</t>
    </r>
  </si>
  <si>
    <t>GPT website &gt;</t>
  </si>
  <si>
    <r>
      <t xml:space="preserve">Gender Pay Ratio (base salary) </t>
    </r>
    <r>
      <rPr>
        <vertAlign val="superscript"/>
        <sz val="7.5"/>
        <color rgb="FF058849"/>
        <rFont val="Arial"/>
        <family val="2"/>
      </rPr>
      <t>1</t>
    </r>
  </si>
  <si>
    <r>
      <t xml:space="preserve">Average Compa-ratio by Gender </t>
    </r>
    <r>
      <rPr>
        <vertAlign val="superscript"/>
        <sz val="7.5"/>
        <color rgb="FF058849"/>
        <rFont val="Arial"/>
        <family val="2"/>
      </rPr>
      <t>2</t>
    </r>
  </si>
  <si>
    <r>
      <t>1.</t>
    </r>
    <r>
      <rPr>
        <sz val="7"/>
        <color rgb="FF464547"/>
        <rFont val="Arial"/>
        <family val="2"/>
      </rPr>
      <t xml:space="preserve">   </t>
    </r>
    <r>
      <rPr>
        <sz val="6.5"/>
        <color rgb="FF464547"/>
        <rFont val="Arial"/>
        <family val="2"/>
      </rPr>
      <t>Gender pay ratios reflect the average pay for males and females at each level on a base or total compensation basis.</t>
    </r>
  </si>
  <si>
    <r>
      <t>2.</t>
    </r>
    <r>
      <rPr>
        <sz val="7"/>
        <color rgb="FF464547"/>
        <rFont val="Arial"/>
        <family val="2"/>
      </rPr>
      <t xml:space="preserve">   </t>
    </r>
    <r>
      <rPr>
        <sz val="6.5"/>
        <color rgb="FF464547"/>
        <rFont val="Arial"/>
        <family val="2"/>
      </rPr>
      <t>To calculate the average median compa‑ratio of female and male employees, the remuneration of GPT employees is compared to the median remuneration to equivalent roles in the external labour market.</t>
    </r>
  </si>
  <si>
    <t>Undisclosed</t>
  </si>
  <si>
    <t>GPT recognises our employees’ right to freedom of association with others, including forming and joining trade unions. GPT does not have any employees represented by an independent trade union or covered under a collective bargaining agreement, as at 31 December 2020. Three main Australian industrial instruments exist to define the employment standards applicable to an individual, enterprise or industry:
» The National Employment Standards (NES) are set out in the Fair Work Act 2009 and detail the minimum employment standards applicable to an individual.
» Enterprises may also elect to establish collective bargaining agreements; however, these are not compulsory given the existence of the NES and Modern Awards (which cover over 100 industries and occupations).
» Individual contracts can also be established, as is the case for GPT employees, so long as the terms and conditions meet or exceed the minimum entitlements set out in the NES and Modern Awards (where these apply).</t>
  </si>
  <si>
    <t>The GPT Group People Data 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</si>
</sst>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00%;\-"/>
  </numFmts>
  <fonts count="28" x14ac:knownFonts="1">
    <font>
      <sz val="11"/>
      <color theme="1"/>
      <name val="Calibri"/>
      <family val="2"/>
      <scheme val="minor"/>
    </font>
    <font>
      <sz val="11"/>
      <color theme="1"/>
      <name val="Calibri"/>
      <family val="2"/>
      <scheme val="minor"/>
    </font>
    <font>
      <u/>
      <sz val="11"/>
      <color theme="10"/>
      <name val="Calibri"/>
      <family val="2"/>
      <scheme val="minor"/>
    </font>
    <font>
      <b/>
      <sz val="15"/>
      <color theme="1"/>
      <name val="Arial"/>
      <family val="2"/>
    </font>
    <font>
      <b/>
      <sz val="20"/>
      <color rgb="FF235957"/>
      <name val="Arial"/>
      <family val="2"/>
    </font>
    <font>
      <b/>
      <sz val="13"/>
      <color theme="1" tint="0.249977111117893"/>
      <name val="Arial"/>
      <family val="2"/>
    </font>
    <font>
      <b/>
      <sz val="13"/>
      <color theme="1" tint="0.499984740745262"/>
      <name val="Arial"/>
      <family val="2"/>
    </font>
    <font>
      <b/>
      <sz val="15"/>
      <color theme="0"/>
      <name val="Arial"/>
      <family val="2"/>
    </font>
    <font>
      <sz val="11"/>
      <color theme="0"/>
      <name val="Arial"/>
      <family val="2"/>
    </font>
    <font>
      <b/>
      <sz val="12"/>
      <color theme="0"/>
      <name val="Arial"/>
      <family val="2"/>
    </font>
    <font>
      <b/>
      <sz val="16"/>
      <color rgb="FF235957"/>
      <name val="Arial"/>
      <family val="2"/>
    </font>
    <font>
      <sz val="11"/>
      <color rgb="FF000000"/>
      <name val="Arial"/>
      <family val="2"/>
    </font>
    <font>
      <b/>
      <sz val="12"/>
      <color rgb="FF235957"/>
      <name val="Arial"/>
      <family val="2"/>
    </font>
    <font>
      <b/>
      <sz val="11"/>
      <color theme="0"/>
      <name val="Arial"/>
      <family val="2"/>
    </font>
    <font>
      <b/>
      <sz val="11"/>
      <color rgb="FF235957"/>
      <name val="Arial"/>
      <family val="2"/>
    </font>
    <font>
      <sz val="11"/>
      <color theme="1"/>
      <name val="Arial"/>
      <family val="2"/>
    </font>
    <font>
      <b/>
      <sz val="11"/>
      <name val="Arial"/>
      <family val="2"/>
    </font>
    <font>
      <b/>
      <sz val="11"/>
      <color rgb="FF52817F"/>
      <name val="Arial"/>
      <family val="2"/>
    </font>
    <font>
      <sz val="11"/>
      <name val="Arial"/>
      <family val="2"/>
    </font>
    <font>
      <b/>
      <sz val="8"/>
      <color theme="0"/>
      <name val="Arial"/>
      <family val="2"/>
    </font>
    <font>
      <sz val="11"/>
      <color rgb="FF464547"/>
      <name val="Arial"/>
      <family val="2"/>
    </font>
    <font>
      <sz val="11"/>
      <color rgb="FF058849"/>
      <name val="Arial"/>
      <family val="2"/>
    </font>
    <font>
      <b/>
      <sz val="15"/>
      <color rgb="FF235957"/>
      <name val="Arial"/>
      <family val="2"/>
    </font>
    <font>
      <b/>
      <sz val="15"/>
      <color rgb="FFC2CD23"/>
      <name val="Arial"/>
      <family val="2"/>
    </font>
    <font>
      <b/>
      <sz val="24"/>
      <color theme="0"/>
      <name val="Calibri"/>
      <family val="2"/>
      <scheme val="minor"/>
    </font>
    <font>
      <vertAlign val="superscript"/>
      <sz val="7.5"/>
      <color rgb="FF058849"/>
      <name val="Arial"/>
      <family val="2"/>
    </font>
    <font>
      <sz val="6.5"/>
      <color rgb="FF464547"/>
      <name val="Arial"/>
      <family val="2"/>
    </font>
    <font>
      <sz val="7"/>
      <color rgb="FF464547"/>
      <name val="Arial"/>
      <family val="2"/>
    </font>
  </fonts>
  <fills count="8">
    <fill>
      <patternFill patternType="none"/>
    </fill>
    <fill>
      <patternFill patternType="gray125"/>
    </fill>
    <fill>
      <patternFill patternType="solid">
        <fgColor theme="6" tint="0.59999389629810485"/>
        <bgColor indexed="65"/>
      </patternFill>
    </fill>
    <fill>
      <patternFill patternType="solid">
        <fgColor rgb="FF52817F"/>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5F5EB"/>
        <bgColor indexed="64"/>
      </patternFill>
    </fill>
    <fill>
      <patternFill patternType="solid">
        <fgColor rgb="FF7CACAA"/>
        <bgColor indexed="64"/>
      </patternFill>
    </fill>
  </fills>
  <borders count="18">
    <border>
      <left/>
      <right/>
      <top/>
      <bottom/>
      <diagonal/>
    </border>
    <border>
      <left/>
      <right/>
      <top/>
      <bottom style="thick">
        <color rgb="FFFAE95B"/>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ck">
        <color rgb="FFFAE95B"/>
      </top>
      <bottom/>
      <diagonal/>
    </border>
    <border>
      <left style="hair">
        <color auto="1"/>
      </left>
      <right/>
      <top style="hair">
        <color auto="1"/>
      </top>
      <bottom style="double">
        <color rgb="FFFFFF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2" fillId="0" borderId="0" applyNumberFormat="0" applyFill="0" applyBorder="0" applyAlignment="0" applyProtection="0"/>
  </cellStyleXfs>
  <cellXfs count="97">
    <xf numFmtId="0" fontId="0" fillId="0" borderId="0" xfId="0"/>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center" vertical="top" wrapText="1"/>
    </xf>
    <xf numFmtId="0" fontId="10" fillId="0" borderId="0" xfId="0" applyFont="1" applyAlignment="1">
      <alignment horizontal="left" wrapText="1"/>
    </xf>
    <xf numFmtId="0" fontId="11" fillId="0" borderId="0" xfId="0" applyFont="1" applyAlignment="1">
      <alignment horizontal="left" wrapText="1"/>
    </xf>
    <xf numFmtId="0" fontId="12" fillId="0" borderId="0" xfId="0" applyFont="1" applyBorder="1" applyAlignment="1">
      <alignment wrapText="1"/>
    </xf>
    <xf numFmtId="0" fontId="8" fillId="0" borderId="0" xfId="0" applyFont="1" applyAlignment="1">
      <alignment horizontal="right" vertical="top" wrapText="1"/>
    </xf>
    <xf numFmtId="0" fontId="14" fillId="0" borderId="0" xfId="3" applyFont="1" applyFill="1" applyBorder="1" applyAlignment="1">
      <alignment horizontal="center" wrapText="1"/>
    </xf>
    <xf numFmtId="165" fontId="14" fillId="0" borderId="0" xfId="2" applyNumberFormat="1" applyFont="1" applyBorder="1" applyAlignment="1">
      <alignment horizontal="right" wrapText="1"/>
    </xf>
    <xf numFmtId="0" fontId="13" fillId="5" borderId="0" xfId="0" applyFont="1" applyFill="1" applyBorder="1" applyAlignment="1">
      <alignment horizontal="center"/>
    </xf>
    <xf numFmtId="164" fontId="13" fillId="5" borderId="0" xfId="1" applyNumberFormat="1" applyFont="1" applyFill="1" applyBorder="1" applyAlignment="1">
      <alignment horizontal="right" wrapText="1"/>
    </xf>
    <xf numFmtId="0" fontId="9" fillId="0" borderId="0" xfId="0" applyFont="1" applyFill="1" applyBorder="1" applyAlignment="1">
      <alignment wrapText="1"/>
    </xf>
    <xf numFmtId="0" fontId="13" fillId="0" borderId="0" xfId="0" applyFont="1" applyFill="1" applyBorder="1" applyAlignment="1">
      <alignment horizontal="center"/>
    </xf>
    <xf numFmtId="0" fontId="15" fillId="0" borderId="0" xfId="0" applyFont="1"/>
    <xf numFmtId="0" fontId="17" fillId="0" borderId="0" xfId="0" applyFont="1" applyBorder="1" applyAlignment="1">
      <alignment wrapText="1"/>
    </xf>
    <xf numFmtId="10" fontId="18" fillId="0" borderId="0" xfId="2" applyNumberFormat="1" applyFont="1" applyBorder="1" applyAlignment="1">
      <alignment horizontal="right" wrapText="1"/>
    </xf>
    <xf numFmtId="0" fontId="19" fillId="0" borderId="0" xfId="4" applyFont="1" applyAlignment="1">
      <alignment horizontal="left" vertical="center"/>
    </xf>
    <xf numFmtId="0" fontId="4" fillId="0" borderId="0" xfId="4" applyFont="1" applyAlignment="1">
      <alignment horizontal="left" vertical="center"/>
    </xf>
    <xf numFmtId="0" fontId="18" fillId="0" borderId="0" xfId="4" applyFont="1" applyAlignment="1">
      <alignment horizontal="left" vertical="top"/>
    </xf>
    <xf numFmtId="0" fontId="10" fillId="0" borderId="0" xfId="0" applyFont="1" applyAlignment="1">
      <alignment horizontal="left"/>
    </xf>
    <xf numFmtId="0" fontId="12" fillId="0" borderId="0" xfId="0" applyFont="1" applyBorder="1" applyAlignment="1"/>
    <xf numFmtId="164" fontId="15" fillId="0" borderId="0" xfId="1" applyNumberFormat="1" applyFont="1" applyBorder="1"/>
    <xf numFmtId="164" fontId="15" fillId="0" borderId="0" xfId="1" applyNumberFormat="1" applyFont="1" applyBorder="1" applyAlignment="1">
      <alignment vertical="center" wrapText="1"/>
    </xf>
    <xf numFmtId="0" fontId="15" fillId="0" borderId="0" xfId="0" applyFont="1" applyAlignment="1">
      <alignment vertical="top"/>
    </xf>
    <xf numFmtId="0" fontId="10" fillId="0" borderId="0" xfId="0" applyFont="1" applyBorder="1" applyAlignment="1">
      <alignment horizontal="left" wrapText="1"/>
    </xf>
    <xf numFmtId="43" fontId="20" fillId="0" borderId="0" xfId="1" applyNumberFormat="1" applyFont="1" applyBorder="1" applyAlignment="1">
      <alignment horizontal="right" vertical="center" wrapText="1"/>
    </xf>
    <xf numFmtId="0" fontId="10" fillId="0" borderId="0" xfId="0" applyFont="1" applyBorder="1" applyAlignment="1">
      <alignment horizontal="left"/>
    </xf>
    <xf numFmtId="10" fontId="18" fillId="0" borderId="3" xfId="2" applyNumberFormat="1" applyFont="1" applyBorder="1" applyAlignment="1">
      <alignment horizontal="right" wrapText="1"/>
    </xf>
    <xf numFmtId="10" fontId="18" fillId="0" borderId="4" xfId="2" applyNumberFormat="1" applyFont="1" applyBorder="1" applyAlignment="1">
      <alignment horizontal="right" wrapText="1"/>
    </xf>
    <xf numFmtId="10" fontId="18" fillId="0" borderId="6" xfId="2" applyNumberFormat="1" applyFont="1" applyBorder="1" applyAlignment="1">
      <alignment horizontal="right" wrapText="1"/>
    </xf>
    <xf numFmtId="10" fontId="16" fillId="4" borderId="8" xfId="2" applyNumberFormat="1" applyFont="1" applyFill="1" applyBorder="1" applyAlignment="1">
      <alignment horizontal="right" wrapText="1"/>
    </xf>
    <xf numFmtId="10" fontId="16" fillId="4" borderId="9" xfId="2" applyNumberFormat="1" applyFont="1" applyFill="1" applyBorder="1" applyAlignment="1">
      <alignment horizontal="right" wrapText="1"/>
    </xf>
    <xf numFmtId="0" fontId="16" fillId="4" borderId="7" xfId="0" applyFont="1" applyFill="1" applyBorder="1"/>
    <xf numFmtId="10" fontId="16" fillId="4" borderId="3" xfId="2" applyNumberFormat="1" applyFont="1" applyFill="1" applyBorder="1" applyAlignment="1">
      <alignment horizontal="right" wrapText="1"/>
    </xf>
    <xf numFmtId="10" fontId="16" fillId="4" borderId="4" xfId="2" applyNumberFormat="1" applyFont="1" applyFill="1" applyBorder="1" applyAlignment="1">
      <alignment horizontal="right" wrapText="1"/>
    </xf>
    <xf numFmtId="10" fontId="18" fillId="0" borderId="8" xfId="2" applyNumberFormat="1" applyFont="1" applyBorder="1" applyAlignment="1">
      <alignment horizontal="right" wrapText="1"/>
    </xf>
    <xf numFmtId="10" fontId="18" fillId="0" borderId="9" xfId="2" applyNumberFormat="1" applyFont="1" applyBorder="1" applyAlignment="1">
      <alignment horizontal="right" wrapText="1"/>
    </xf>
    <xf numFmtId="10" fontId="18" fillId="0" borderId="12" xfId="2" applyNumberFormat="1" applyFont="1" applyBorder="1" applyAlignment="1">
      <alignment horizontal="right" wrapText="1"/>
    </xf>
    <xf numFmtId="10" fontId="18" fillId="0" borderId="11" xfId="2" applyNumberFormat="1" applyFont="1" applyBorder="1" applyAlignment="1">
      <alignment horizontal="right" wrapText="1"/>
    </xf>
    <xf numFmtId="10" fontId="18" fillId="0" borderId="6" xfId="2" applyNumberFormat="1" applyFont="1" applyFill="1" applyBorder="1" applyAlignment="1">
      <alignment horizontal="right" wrapText="1"/>
    </xf>
    <xf numFmtId="10" fontId="18" fillId="0" borderId="9" xfId="2" applyNumberFormat="1" applyFont="1" applyFill="1" applyBorder="1" applyAlignment="1">
      <alignment horizontal="right" wrapText="1"/>
    </xf>
    <xf numFmtId="0" fontId="16" fillId="4" borderId="2" xfId="0" applyFont="1" applyFill="1" applyBorder="1" applyAlignment="1">
      <alignment vertical="center" wrapText="1"/>
    </xf>
    <xf numFmtId="164" fontId="16" fillId="4" borderId="3" xfId="1" applyNumberFormat="1" applyFont="1" applyFill="1" applyBorder="1"/>
    <xf numFmtId="164" fontId="16" fillId="4" borderId="3" xfId="1" applyNumberFormat="1" applyFont="1" applyFill="1" applyBorder="1" applyAlignment="1">
      <alignment horizontal="right" vertical="center" wrapText="1"/>
    </xf>
    <xf numFmtId="164" fontId="16" fillId="4" borderId="4" xfId="1" applyNumberFormat="1" applyFont="1" applyFill="1" applyBorder="1" applyAlignment="1">
      <alignment horizontal="right" vertical="center" wrapText="1"/>
    </xf>
    <xf numFmtId="0" fontId="16" fillId="4" borderId="12" xfId="0" applyFont="1" applyFill="1" applyBorder="1" applyAlignment="1">
      <alignment wrapText="1"/>
    </xf>
    <xf numFmtId="166" fontId="16" fillId="4" borderId="12" xfId="2" applyNumberFormat="1" applyFont="1" applyFill="1" applyBorder="1" applyAlignment="1">
      <alignment horizontal="right" wrapText="1"/>
    </xf>
    <xf numFmtId="0" fontId="7" fillId="3" borderId="14" xfId="0" applyFont="1" applyFill="1" applyBorder="1" applyAlignment="1">
      <alignment vertical="center" wrapText="1"/>
    </xf>
    <xf numFmtId="0" fontId="7" fillId="7" borderId="14" xfId="0" applyFont="1" applyFill="1" applyBorder="1" applyAlignment="1">
      <alignment vertical="center" wrapText="1"/>
    </xf>
    <xf numFmtId="0" fontId="15" fillId="0" borderId="0" xfId="0" applyFont="1" applyBorder="1"/>
    <xf numFmtId="0" fontId="26" fillId="0" borderId="0" xfId="0" applyFont="1" applyAlignment="1">
      <alignment vertical="top"/>
    </xf>
    <xf numFmtId="0" fontId="18" fillId="6" borderId="2" xfId="0" applyFont="1" applyFill="1" applyBorder="1" applyAlignment="1">
      <alignment vertical="center" wrapText="1"/>
    </xf>
    <xf numFmtId="0" fontId="18" fillId="6" borderId="5" xfId="0" applyFont="1" applyFill="1" applyBorder="1" applyAlignment="1">
      <alignment vertical="center" wrapText="1"/>
    </xf>
    <xf numFmtId="0" fontId="16" fillId="4" borderId="7" xfId="0" applyFont="1" applyFill="1" applyBorder="1" applyAlignment="1">
      <alignment vertical="center" wrapText="1"/>
    </xf>
    <xf numFmtId="0" fontId="18" fillId="6" borderId="10" xfId="0" applyFont="1" applyFill="1" applyBorder="1" applyAlignment="1">
      <alignment vertical="center" wrapText="1"/>
    </xf>
    <xf numFmtId="0" fontId="18" fillId="6" borderId="7" xfId="0" applyFont="1" applyFill="1" applyBorder="1" applyAlignment="1">
      <alignment vertical="center" wrapText="1"/>
    </xf>
    <xf numFmtId="164" fontId="18" fillId="0" borderId="8" xfId="1" applyNumberFormat="1" applyFont="1" applyBorder="1"/>
    <xf numFmtId="164" fontId="18" fillId="0" borderId="8" xfId="1" applyNumberFormat="1" applyFont="1" applyBorder="1" applyAlignment="1">
      <alignment horizontal="right" vertical="center" wrapText="1"/>
    </xf>
    <xf numFmtId="164" fontId="18" fillId="0" borderId="9" xfId="1" applyNumberFormat="1" applyFont="1" applyBorder="1" applyAlignment="1">
      <alignment horizontal="right" vertical="center" wrapText="1"/>
    </xf>
    <xf numFmtId="164" fontId="18" fillId="0" borderId="3" xfId="1" applyNumberFormat="1" applyFont="1" applyBorder="1" applyAlignment="1">
      <alignment horizontal="right" vertical="center" wrapText="1"/>
    </xf>
    <xf numFmtId="164" fontId="18" fillId="0" borderId="4" xfId="1" applyNumberFormat="1" applyFont="1" applyBorder="1" applyAlignment="1">
      <alignment horizontal="right" vertical="center" wrapText="1"/>
    </xf>
    <xf numFmtId="164" fontId="18" fillId="0" borderId="0" xfId="1" applyNumberFormat="1" applyFont="1" applyBorder="1" applyAlignment="1">
      <alignment horizontal="right" vertical="center" wrapText="1"/>
    </xf>
    <xf numFmtId="164" fontId="18" fillId="0" borderId="6" xfId="1" applyNumberFormat="1" applyFont="1" applyBorder="1" applyAlignment="1">
      <alignment horizontal="right" vertical="center" wrapText="1"/>
    </xf>
    <xf numFmtId="164" fontId="16" fillId="4" borderId="8" xfId="1" applyNumberFormat="1" applyFont="1" applyFill="1" applyBorder="1" applyAlignment="1">
      <alignment horizontal="right" vertical="center" wrapText="1"/>
    </xf>
    <xf numFmtId="164" fontId="16" fillId="4" borderId="9" xfId="1" applyNumberFormat="1" applyFont="1" applyFill="1" applyBorder="1" applyAlignment="1">
      <alignment horizontal="right" vertical="center" wrapText="1"/>
    </xf>
    <xf numFmtId="164" fontId="18" fillId="0" borderId="3" xfId="1" applyNumberFormat="1" applyFont="1" applyBorder="1" applyAlignment="1">
      <alignment horizontal="center" vertical="center" wrapText="1"/>
    </xf>
    <xf numFmtId="164" fontId="18" fillId="0" borderId="8" xfId="1" applyNumberFormat="1" applyFont="1" applyBorder="1" applyAlignment="1">
      <alignment horizontal="center" vertical="center" wrapText="1"/>
    </xf>
    <xf numFmtId="0" fontId="18" fillId="6" borderId="3" xfId="0" applyFont="1" applyFill="1" applyBorder="1" applyAlignment="1">
      <alignment horizontal="left" vertical="top" wrapText="1"/>
    </xf>
    <xf numFmtId="0" fontId="18" fillId="0" borderId="3" xfId="0" applyFont="1" applyBorder="1" applyAlignment="1">
      <alignment horizontal="left" vertical="top"/>
    </xf>
    <xf numFmtId="0" fontId="18" fillId="0" borderId="3" xfId="0" applyFont="1" applyBorder="1"/>
    <xf numFmtId="0" fontId="18" fillId="6" borderId="0" xfId="0" applyFont="1" applyFill="1" applyBorder="1" applyAlignment="1">
      <alignment horizontal="left" vertical="top" wrapText="1"/>
    </xf>
    <xf numFmtId="0" fontId="18" fillId="0" borderId="0" xfId="0" applyFont="1" applyBorder="1" applyAlignment="1">
      <alignment horizontal="left"/>
    </xf>
    <xf numFmtId="0" fontId="18" fillId="0" borderId="0" xfId="0" applyFont="1" applyBorder="1"/>
    <xf numFmtId="0" fontId="18" fillId="6" borderId="8" xfId="0" applyFont="1" applyFill="1" applyBorder="1" applyAlignment="1">
      <alignment horizontal="left" vertical="top" wrapText="1"/>
    </xf>
    <xf numFmtId="43" fontId="18" fillId="0" borderId="3" xfId="1" applyNumberFormat="1" applyFont="1" applyBorder="1" applyAlignment="1">
      <alignment horizontal="right" vertical="center" wrapText="1"/>
    </xf>
    <xf numFmtId="43" fontId="18" fillId="0" borderId="4" xfId="1" applyNumberFormat="1" applyFont="1" applyBorder="1" applyAlignment="1">
      <alignment horizontal="right" vertical="center" wrapText="1"/>
    </xf>
    <xf numFmtId="43" fontId="18" fillId="0" borderId="8" xfId="1" applyNumberFormat="1" applyFont="1" applyBorder="1" applyAlignment="1">
      <alignment horizontal="right" vertical="center" wrapText="1"/>
    </xf>
    <xf numFmtId="43" fontId="18" fillId="0" borderId="9" xfId="1" applyNumberFormat="1" applyFont="1" applyBorder="1" applyAlignment="1">
      <alignment horizontal="right" vertical="center" wrapText="1"/>
    </xf>
    <xf numFmtId="43" fontId="18" fillId="0" borderId="0" xfId="1" applyNumberFormat="1" applyFont="1" applyBorder="1" applyAlignment="1">
      <alignment horizontal="right" vertical="center" wrapText="1"/>
    </xf>
    <xf numFmtId="43" fontId="18" fillId="0" borderId="6" xfId="1" applyNumberFormat="1" applyFont="1" applyBorder="1" applyAlignment="1">
      <alignment horizontal="right" vertical="center" wrapText="1"/>
    </xf>
    <xf numFmtId="43" fontId="16" fillId="4" borderId="8" xfId="1" applyNumberFormat="1" applyFont="1" applyFill="1" applyBorder="1" applyAlignment="1">
      <alignment horizontal="right" vertical="center" wrapText="1"/>
    </xf>
    <xf numFmtId="43" fontId="16" fillId="4" borderId="9" xfId="1" applyNumberFormat="1" applyFont="1" applyFill="1" applyBorder="1" applyAlignment="1">
      <alignment horizontal="right" vertical="center" wrapText="1"/>
    </xf>
    <xf numFmtId="164" fontId="18" fillId="0" borderId="11" xfId="1" applyNumberFormat="1" applyFont="1" applyBorder="1" applyAlignment="1">
      <alignment horizontal="right" vertical="center" wrapText="1"/>
    </xf>
    <xf numFmtId="0" fontId="16" fillId="4" borderId="2" xfId="0" applyFont="1" applyFill="1" applyBorder="1"/>
    <xf numFmtId="0" fontId="15" fillId="0" borderId="0" xfId="0" applyFont="1" applyFill="1"/>
    <xf numFmtId="0" fontId="18" fillId="0" borderId="0" xfId="0" applyFont="1" applyFill="1"/>
    <xf numFmtId="0" fontId="24" fillId="3" borderId="1" xfId="4" applyFont="1" applyFill="1" applyBorder="1" applyAlignment="1">
      <alignment horizontal="center"/>
    </xf>
    <xf numFmtId="0" fontId="3" fillId="0" borderId="13" xfId="0" applyFont="1" applyBorder="1" applyAlignment="1">
      <alignment horizontal="left" wrapText="1"/>
    </xf>
    <xf numFmtId="0" fontId="26" fillId="0" borderId="0" xfId="0" applyFont="1" applyAlignment="1">
      <alignment horizontal="left" vertical="top" wrapText="1"/>
    </xf>
    <xf numFmtId="0" fontId="15" fillId="0" borderId="0" xfId="0" applyFont="1" applyAlignment="1">
      <alignment horizontal="left"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21" fillId="0" borderId="0" xfId="0" applyFont="1" applyAlignment="1">
      <alignment horizontal="left" vertical="top" wrapText="1"/>
    </xf>
    <xf numFmtId="164" fontId="18" fillId="0" borderId="0" xfId="1" applyNumberFormat="1" applyFont="1" applyBorder="1" applyAlignment="1">
      <alignment horizontal="left" vertical="top" wrapText="1"/>
    </xf>
    <xf numFmtId="164" fontId="18" fillId="0" borderId="8" xfId="1" applyNumberFormat="1" applyFont="1" applyBorder="1" applyAlignment="1">
      <alignment horizontal="left" vertical="top" wrapText="1"/>
    </xf>
  </cellXfs>
  <cellStyles count="5">
    <cellStyle name="40% - Accent3" xfId="3" builtinId="39"/>
    <cellStyle name="Comma" xfId="1" builtinId="3"/>
    <cellStyle name="Hyperlink" xfId="4" builtinId="8"/>
    <cellStyle name="Normal" xfId="0" builtinId="0"/>
    <cellStyle name="Percent" xfId="2" builtinId="5"/>
  </cellStyles>
  <dxfs count="0"/>
  <tableStyles count="0" defaultTableStyle="TableStyleMedium2" defaultPivotStyle="PivotStyleLight16"/>
  <colors>
    <mruColors>
      <color rgb="FF7CACAA"/>
      <color rgb="FF777777"/>
      <color rgb="FFF6FA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13606</xdr:rowOff>
    </xdr:from>
    <xdr:to>
      <xdr:col>3</xdr:col>
      <xdr:colOff>6803</xdr:colOff>
      <xdr:row>1</xdr:row>
      <xdr:rowOff>75346</xdr:rowOff>
    </xdr:to>
    <xdr:pic>
      <xdr:nvPicPr>
        <xdr:cNvPr id="3" name="Picture 2">
          <a:extLst>
            <a:ext uri="{FF2B5EF4-FFF2-40B4-BE49-F238E27FC236}">
              <a16:creationId xmlns:a16="http://schemas.microsoft.com/office/drawing/2014/main" id="{03104EB5-51D7-4599-811E-D24519B7C039}"/>
            </a:ext>
          </a:extLst>
        </xdr:cNvPr>
        <xdr:cNvPicPr>
          <a:picLocks noChangeAspect="1"/>
        </xdr:cNvPicPr>
      </xdr:nvPicPr>
      <xdr:blipFill>
        <a:blip xmlns:r="http://schemas.openxmlformats.org/officeDocument/2006/relationships" r:embed="rId1"/>
        <a:stretch>
          <a:fillRect/>
        </a:stretch>
      </xdr:blipFill>
      <xdr:spPr>
        <a:xfrm>
          <a:off x="0" y="13606"/>
          <a:ext cx="9810750" cy="2055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pt.com.au/sites/default/files/2021-04/GPT%20Sustainability%20Report%202020.pdf" TargetMode="External"/><Relationship Id="rId2" Type="http://schemas.openxmlformats.org/officeDocument/2006/relationships/hyperlink" Target="https://gpt.com.au/sites/default/files/inline-files/The%20GPT%20Group%202020%20Annual%20Report_2.pdf" TargetMode="External"/><Relationship Id="rId1" Type="http://schemas.openxmlformats.org/officeDocument/2006/relationships/hyperlink" Target="https://gpt.com.a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7420-0053-4AD0-903C-D261F9F31226}">
  <dimension ref="A1:C7"/>
  <sheetViews>
    <sheetView showGridLines="0" zoomScale="60" zoomScaleNormal="60" workbookViewId="0">
      <selection activeCell="G5" sqref="G5"/>
    </sheetView>
  </sheetViews>
  <sheetFormatPr defaultRowHeight="14.25" x14ac:dyDescent="0.45"/>
  <cols>
    <col min="1" max="1" width="46.3984375" customWidth="1"/>
    <col min="2" max="2" width="52.9296875" customWidth="1"/>
    <col min="3" max="3" width="37.86328125" customWidth="1"/>
  </cols>
  <sheetData>
    <row r="1" spans="1:3" ht="156.75" customHeight="1" x14ac:dyDescent="0.45"/>
    <row r="4" spans="1:3" ht="31.15" thickBot="1" x14ac:dyDescent="0.95">
      <c r="A4" s="87" t="s">
        <v>106</v>
      </c>
      <c r="B4" s="87"/>
      <c r="C4" s="87"/>
    </row>
    <row r="5" spans="1:3" ht="162.4" customHeight="1" thickTop="1" x14ac:dyDescent="0.5">
      <c r="A5" s="88" t="s">
        <v>98</v>
      </c>
      <c r="B5" s="88"/>
      <c r="C5" s="88"/>
    </row>
    <row r="6" spans="1:3" ht="18.75" customHeight="1" thickBot="1" x14ac:dyDescent="0.5">
      <c r="A6" s="48" t="s">
        <v>96</v>
      </c>
      <c r="B6" s="49" t="s">
        <v>97</v>
      </c>
      <c r="C6" s="48" t="s">
        <v>99</v>
      </c>
    </row>
    <row r="7" spans="1:3" ht="14.65" thickTop="1" x14ac:dyDescent="0.45"/>
  </sheetData>
  <sheetProtection algorithmName="SHA-512" hashValue="Bp+PHoSeeExKbYFzelncpAzekZ9G8fGqjNZkG+VSX7uSlA+xSOrAyiwlZklnGu8yglO3zuTZwD9bkEPfRsyTnA==" saltValue="fdTSRIVielICznodNfDZcA==" spinCount="100000" sheet="1" objects="1" scenarios="1"/>
  <mergeCells count="2">
    <mergeCell ref="A4:C4"/>
    <mergeCell ref="A5:C5"/>
  </mergeCells>
  <hyperlinks>
    <hyperlink ref="C6" r:id="rId1" xr:uid="{15248788-B0C0-4025-BF5F-D705DA8514BB}"/>
    <hyperlink ref="A6" r:id="rId2" display="GPT Annual Result &gt;" xr:uid="{A29B844A-E6F2-4B79-97A7-F9E61E7CEBA3}"/>
    <hyperlink ref="B6" r:id="rId3" xr:uid="{FF18BDF4-0E3C-42D3-8D34-4405B6FBDE85}"/>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D3AD-4CD2-4723-8FFE-34EC5901840C}">
  <dimension ref="A1:N100"/>
  <sheetViews>
    <sheetView showGridLines="0" tabSelected="1" topLeftCell="A4" zoomScale="80" zoomScaleNormal="80" workbookViewId="0">
      <selection activeCell="D11" sqref="D11"/>
    </sheetView>
  </sheetViews>
  <sheetFormatPr defaultRowHeight="13.5" x14ac:dyDescent="0.35"/>
  <cols>
    <col min="1" max="1" width="37.53125" style="14" customWidth="1"/>
    <col min="2" max="2" width="11.1328125" style="14" customWidth="1"/>
    <col min="3" max="4" width="11.6640625" style="14" customWidth="1"/>
    <col min="5" max="5" width="10.59765625" style="14" bestFit="1" customWidth="1"/>
    <col min="6" max="6" width="13.19921875" style="14" customWidth="1"/>
    <col min="7" max="7" width="37.53125" style="14" bestFit="1" customWidth="1"/>
    <col min="8" max="10" width="11.73046875" style="14" customWidth="1"/>
    <col min="11" max="16384" width="9.06640625" style="14"/>
  </cols>
  <sheetData>
    <row r="1" spans="1:10" x14ac:dyDescent="0.35">
      <c r="A1" s="17"/>
      <c r="B1" s="1"/>
      <c r="C1" s="2"/>
      <c r="D1" s="2"/>
    </row>
    <row r="2" spans="1:10" ht="25.15" x14ac:dyDescent="0.35">
      <c r="A2" s="18" t="s">
        <v>0</v>
      </c>
      <c r="B2" s="1"/>
      <c r="C2" s="2"/>
      <c r="D2" s="2"/>
      <c r="E2" s="2"/>
      <c r="F2" s="85"/>
    </row>
    <row r="3" spans="1:10" x14ac:dyDescent="0.35">
      <c r="A3" s="19" t="s">
        <v>33</v>
      </c>
      <c r="B3" s="3"/>
      <c r="C3" s="7"/>
      <c r="D3" s="7"/>
    </row>
    <row r="4" spans="1:10" ht="42" customHeight="1" x14ac:dyDescent="0.6">
      <c r="A4" s="4" t="s">
        <v>1</v>
      </c>
      <c r="B4" s="5"/>
      <c r="C4" s="5"/>
      <c r="D4" s="5"/>
      <c r="G4" s="4" t="s">
        <v>34</v>
      </c>
    </row>
    <row r="5" spans="1:10" ht="15" x14ac:dyDescent="0.4">
      <c r="A5" s="12"/>
      <c r="B5" s="10" t="s">
        <v>6</v>
      </c>
      <c r="C5" s="11" t="s">
        <v>7</v>
      </c>
      <c r="D5" s="11" t="s">
        <v>8</v>
      </c>
      <c r="H5" s="10" t="s">
        <v>6</v>
      </c>
      <c r="I5" s="11" t="s">
        <v>7</v>
      </c>
      <c r="J5" s="11" t="s">
        <v>8</v>
      </c>
    </row>
    <row r="6" spans="1:10" ht="15" x14ac:dyDescent="0.4">
      <c r="A6" s="6" t="s">
        <v>5</v>
      </c>
      <c r="B6" s="8"/>
      <c r="C6" s="9"/>
      <c r="D6" s="9"/>
      <c r="G6" s="6" t="s">
        <v>36</v>
      </c>
    </row>
    <row r="7" spans="1:10" ht="13.9" x14ac:dyDescent="0.4">
      <c r="A7" s="46" t="s">
        <v>8</v>
      </c>
      <c r="B7" s="47">
        <v>0.5857</v>
      </c>
      <c r="C7" s="47">
        <v>0.4143</v>
      </c>
      <c r="D7" s="47">
        <f>B7+C7</f>
        <v>1</v>
      </c>
      <c r="G7" s="52" t="s">
        <v>9</v>
      </c>
      <c r="H7" s="28">
        <v>4.3E-3</v>
      </c>
      <c r="I7" s="28">
        <v>1.2800000000000001E-2</v>
      </c>
      <c r="J7" s="29">
        <v>1.7100000000000001E-2</v>
      </c>
    </row>
    <row r="8" spans="1:10" ht="13.9" x14ac:dyDescent="0.4">
      <c r="A8" s="15"/>
      <c r="B8" s="16"/>
      <c r="C8" s="16"/>
      <c r="D8" s="16"/>
      <c r="G8" s="53" t="s">
        <v>21</v>
      </c>
      <c r="H8" s="16">
        <v>2.5700000000000001E-2</v>
      </c>
      <c r="I8" s="16">
        <v>3.4299999999999997E-2</v>
      </c>
      <c r="J8" s="30">
        <v>0.06</v>
      </c>
    </row>
    <row r="9" spans="1:10" ht="15" x14ac:dyDescent="0.4">
      <c r="A9" s="6" t="s">
        <v>2</v>
      </c>
      <c r="B9" s="16"/>
      <c r="C9" s="16"/>
      <c r="D9" s="16"/>
      <c r="G9" s="53" t="s">
        <v>11</v>
      </c>
      <c r="H9" s="16">
        <v>0.17130000000000001</v>
      </c>
      <c r="I9" s="16">
        <v>0.1328</v>
      </c>
      <c r="J9" s="30">
        <v>0.30409999999999998</v>
      </c>
    </row>
    <row r="10" spans="1:10" x14ac:dyDescent="0.35">
      <c r="A10" s="52" t="s">
        <v>9</v>
      </c>
      <c r="B10" s="28">
        <v>0</v>
      </c>
      <c r="C10" s="28">
        <v>0</v>
      </c>
      <c r="D10" s="29">
        <v>0</v>
      </c>
      <c r="G10" s="53" t="s">
        <v>22</v>
      </c>
      <c r="H10" s="16">
        <v>0.23549999999999999</v>
      </c>
      <c r="I10" s="16">
        <v>0.16700000000000001</v>
      </c>
      <c r="J10" s="30">
        <v>0.40260000000000001</v>
      </c>
    </row>
    <row r="11" spans="1:10" x14ac:dyDescent="0.35">
      <c r="A11" s="53" t="s">
        <v>10</v>
      </c>
      <c r="B11" s="16">
        <v>0</v>
      </c>
      <c r="C11" s="16">
        <v>2.0400000000000001E-2</v>
      </c>
      <c r="D11" s="30">
        <v>2.0400000000000001E-2</v>
      </c>
      <c r="G11" s="53" t="s">
        <v>23</v>
      </c>
      <c r="H11" s="16">
        <v>1.7100000000000001E-2</v>
      </c>
      <c r="I11" s="16">
        <v>6.2100000000000002E-2</v>
      </c>
      <c r="J11" s="30">
        <v>7.9200000000000007E-2</v>
      </c>
    </row>
    <row r="12" spans="1:10" x14ac:dyDescent="0.35">
      <c r="A12" s="53" t="s">
        <v>11</v>
      </c>
      <c r="B12" s="16">
        <v>0.22450000000000001</v>
      </c>
      <c r="C12" s="16">
        <v>8.1600000000000006E-2</v>
      </c>
      <c r="D12" s="30">
        <v>0.30609999999999998</v>
      </c>
      <c r="G12" s="53" t="s">
        <v>24</v>
      </c>
      <c r="H12" s="16">
        <v>0.1135</v>
      </c>
      <c r="I12" s="16">
        <v>2.3599999999999999E-2</v>
      </c>
      <c r="J12" s="30">
        <v>0.13700000000000001</v>
      </c>
    </row>
    <row r="13" spans="1:10" ht="13.9" x14ac:dyDescent="0.4">
      <c r="A13" s="53" t="s">
        <v>12</v>
      </c>
      <c r="B13" s="16">
        <v>0.28570000000000001</v>
      </c>
      <c r="C13" s="16">
        <v>0.2041</v>
      </c>
      <c r="D13" s="30">
        <v>0.48980000000000001</v>
      </c>
      <c r="G13" s="54" t="s">
        <v>8</v>
      </c>
      <c r="H13" s="31">
        <v>0.5675</v>
      </c>
      <c r="I13" s="31">
        <v>0.4325</v>
      </c>
      <c r="J13" s="32">
        <v>1</v>
      </c>
    </row>
    <row r="14" spans="1:10" x14ac:dyDescent="0.35">
      <c r="A14" s="53" t="s">
        <v>13</v>
      </c>
      <c r="B14" s="16">
        <v>4.0800000000000003E-2</v>
      </c>
      <c r="C14" s="16">
        <v>4.0800000000000003E-2</v>
      </c>
      <c r="D14" s="30">
        <v>8.1600000000000006E-2</v>
      </c>
      <c r="H14" s="16"/>
      <c r="I14" s="16"/>
      <c r="J14" s="16"/>
    </row>
    <row r="15" spans="1:10" ht="15" x14ac:dyDescent="0.4">
      <c r="A15" s="53" t="s">
        <v>14</v>
      </c>
      <c r="B15" s="16">
        <v>4.0800000000000003E-2</v>
      </c>
      <c r="C15" s="16">
        <v>6.1199999999999997E-2</v>
      </c>
      <c r="D15" s="30">
        <v>0.10199999999999999</v>
      </c>
      <c r="G15" s="6" t="s">
        <v>37</v>
      </c>
      <c r="H15" s="16"/>
      <c r="I15" s="16"/>
      <c r="J15" s="16"/>
    </row>
    <row r="16" spans="1:10" ht="13.9" x14ac:dyDescent="0.4">
      <c r="A16" s="33" t="s">
        <v>8</v>
      </c>
      <c r="B16" s="31">
        <f>SUM(B10:B15)</f>
        <v>0.59179999999999988</v>
      </c>
      <c r="C16" s="31">
        <f>SUM(C10:C15)</f>
        <v>0.40810000000000002</v>
      </c>
      <c r="D16" s="32">
        <v>1</v>
      </c>
      <c r="G16" s="52" t="s">
        <v>29</v>
      </c>
      <c r="H16" s="28">
        <v>8.7800000000000003E-2</v>
      </c>
      <c r="I16" s="28">
        <v>4.7100000000000003E-2</v>
      </c>
      <c r="J16" s="29">
        <v>0.13489999999999999</v>
      </c>
    </row>
    <row r="17" spans="1:10" x14ac:dyDescent="0.35">
      <c r="B17" s="16"/>
      <c r="C17" s="16"/>
      <c r="D17" s="16"/>
      <c r="G17" s="53" t="s">
        <v>30</v>
      </c>
      <c r="H17" s="16">
        <v>0.43469999999999998</v>
      </c>
      <c r="I17" s="16">
        <v>0.29339999999999999</v>
      </c>
      <c r="J17" s="30">
        <v>0.72809999999999997</v>
      </c>
    </row>
    <row r="18" spans="1:10" ht="15" x14ac:dyDescent="0.4">
      <c r="A18" s="6" t="s">
        <v>3</v>
      </c>
      <c r="B18" s="16"/>
      <c r="C18" s="16"/>
      <c r="D18" s="16"/>
      <c r="G18" s="53" t="s">
        <v>31</v>
      </c>
      <c r="H18" s="16">
        <v>4.4999999999999998E-2</v>
      </c>
      <c r="I18" s="16">
        <v>9.2100000000000001E-2</v>
      </c>
      <c r="J18" s="30">
        <v>0.13700000000000001</v>
      </c>
    </row>
    <row r="19" spans="1:10" ht="13.9" x14ac:dyDescent="0.4">
      <c r="A19" s="52" t="s">
        <v>15</v>
      </c>
      <c r="B19" s="28">
        <v>0</v>
      </c>
      <c r="C19" s="28">
        <v>0</v>
      </c>
      <c r="D19" s="29">
        <v>0</v>
      </c>
      <c r="G19" s="54" t="s">
        <v>8</v>
      </c>
      <c r="H19" s="31">
        <v>0.5675</v>
      </c>
      <c r="I19" s="31">
        <v>0.4325</v>
      </c>
      <c r="J19" s="32">
        <v>1</v>
      </c>
    </row>
    <row r="20" spans="1:10" x14ac:dyDescent="0.35">
      <c r="A20" s="53" t="s">
        <v>10</v>
      </c>
      <c r="B20" s="16">
        <v>2.9000000000000001E-2</v>
      </c>
      <c r="C20" s="16">
        <v>0</v>
      </c>
      <c r="D20" s="30">
        <v>2.9000000000000001E-2</v>
      </c>
      <c r="H20" s="16"/>
      <c r="I20" s="16"/>
      <c r="J20" s="16"/>
    </row>
    <row r="21" spans="1:10" ht="15" x14ac:dyDescent="0.4">
      <c r="A21" s="53" t="s">
        <v>16</v>
      </c>
      <c r="B21" s="16">
        <v>0.13039999999999999</v>
      </c>
      <c r="C21" s="16">
        <v>0.13039999999999999</v>
      </c>
      <c r="D21" s="30">
        <v>0.26090000000000002</v>
      </c>
      <c r="G21" s="6" t="s">
        <v>38</v>
      </c>
      <c r="H21" s="16"/>
      <c r="I21" s="16"/>
      <c r="J21" s="16"/>
    </row>
    <row r="22" spans="1:10" x14ac:dyDescent="0.35">
      <c r="A22" s="53" t="s">
        <v>12</v>
      </c>
      <c r="B22" s="16">
        <v>0.2319</v>
      </c>
      <c r="C22" s="16">
        <v>0.1449</v>
      </c>
      <c r="D22" s="30">
        <v>0.37680000000000002</v>
      </c>
      <c r="G22" s="52" t="s">
        <v>39</v>
      </c>
      <c r="H22" s="28">
        <v>2.5700000000000001E-2</v>
      </c>
      <c r="I22" s="28">
        <v>6.4000000000000003E-3</v>
      </c>
      <c r="J22" s="29">
        <v>3.2099999999999997E-2</v>
      </c>
    </row>
    <row r="23" spans="1:10" x14ac:dyDescent="0.35">
      <c r="A23" s="53" t="s">
        <v>13</v>
      </c>
      <c r="B23" s="16">
        <v>2.9000000000000001E-2</v>
      </c>
      <c r="C23" s="16">
        <v>0.1014</v>
      </c>
      <c r="D23" s="30">
        <v>0.13039999999999999</v>
      </c>
      <c r="G23" s="53" t="s">
        <v>40</v>
      </c>
      <c r="H23" s="16">
        <v>4.3E-3</v>
      </c>
      <c r="I23" s="16">
        <v>2.0999999999999999E-3</v>
      </c>
      <c r="J23" s="30">
        <v>6.4000000000000003E-3</v>
      </c>
    </row>
    <row r="24" spans="1:10" x14ac:dyDescent="0.35">
      <c r="A24" s="53" t="s">
        <v>14</v>
      </c>
      <c r="B24" s="16">
        <v>0.1739</v>
      </c>
      <c r="C24" s="16">
        <v>2.9000000000000001E-2</v>
      </c>
      <c r="D24" s="30">
        <v>0.2029</v>
      </c>
      <c r="G24" s="53" t="s">
        <v>41</v>
      </c>
      <c r="H24" s="16">
        <v>0.4647</v>
      </c>
      <c r="I24" s="16">
        <v>0.42180000000000001</v>
      </c>
      <c r="J24" s="30">
        <v>0.88649999999999995</v>
      </c>
    </row>
    <row r="25" spans="1:10" ht="13.9" x14ac:dyDescent="0.4">
      <c r="A25" s="33" t="s">
        <v>17</v>
      </c>
      <c r="B25" s="31">
        <v>0.59419999999999995</v>
      </c>
      <c r="C25" s="31">
        <v>0.40579999999999999</v>
      </c>
      <c r="D25" s="32">
        <v>1</v>
      </c>
      <c r="G25" s="53" t="s">
        <v>42</v>
      </c>
      <c r="H25" s="16">
        <v>7.2800000000000004E-2</v>
      </c>
      <c r="I25" s="16">
        <v>2.0999999999999999E-3</v>
      </c>
      <c r="J25" s="30">
        <v>7.4899999999999994E-2</v>
      </c>
    </row>
    <row r="26" spans="1:10" ht="13.9" x14ac:dyDescent="0.4">
      <c r="G26" s="54" t="s">
        <v>8</v>
      </c>
      <c r="H26" s="31">
        <v>0.5675</v>
      </c>
      <c r="I26" s="31">
        <v>0.4325</v>
      </c>
      <c r="J26" s="32">
        <v>1</v>
      </c>
    </row>
    <row r="27" spans="1:10" ht="15" x14ac:dyDescent="0.4">
      <c r="A27" s="6" t="s">
        <v>4</v>
      </c>
      <c r="B27" s="16"/>
      <c r="C27" s="16"/>
      <c r="D27" s="16"/>
    </row>
    <row r="28" spans="1:10" ht="15" x14ac:dyDescent="0.4">
      <c r="A28" s="52" t="s">
        <v>18</v>
      </c>
      <c r="B28" s="28">
        <v>2.7799999999999998E-2</v>
      </c>
      <c r="C28" s="28">
        <v>2.1399999999999999E-2</v>
      </c>
      <c r="D28" s="29">
        <v>4.9299999999999997E-2</v>
      </c>
      <c r="G28" s="6" t="s">
        <v>43</v>
      </c>
    </row>
    <row r="29" spans="1:10" x14ac:dyDescent="0.35">
      <c r="A29" s="53" t="s">
        <v>19</v>
      </c>
      <c r="B29" s="16">
        <v>3.4299999999999997E-2</v>
      </c>
      <c r="C29" s="16">
        <v>3.6400000000000002E-2</v>
      </c>
      <c r="D29" s="30">
        <v>7.0699999999999999E-2</v>
      </c>
      <c r="G29" s="52" t="s">
        <v>44</v>
      </c>
      <c r="H29" s="28">
        <v>0.379</v>
      </c>
      <c r="I29" s="28">
        <v>0.29339999999999999</v>
      </c>
      <c r="J29" s="29">
        <v>0.6724</v>
      </c>
    </row>
    <row r="30" spans="1:10" ht="13.9" x14ac:dyDescent="0.4">
      <c r="A30" s="33" t="s">
        <v>8</v>
      </c>
      <c r="B30" s="31">
        <v>6.2100000000000002E-2</v>
      </c>
      <c r="C30" s="31">
        <v>5.7799999999999997E-2</v>
      </c>
      <c r="D30" s="32">
        <v>0.11990000000000001</v>
      </c>
      <c r="G30" s="53" t="s">
        <v>45</v>
      </c>
      <c r="H30" s="16">
        <v>1.2800000000000001E-2</v>
      </c>
      <c r="I30" s="16">
        <v>2.0999999999999999E-3</v>
      </c>
      <c r="J30" s="30">
        <v>1.4999999999999999E-2</v>
      </c>
    </row>
    <row r="31" spans="1:10" x14ac:dyDescent="0.35">
      <c r="G31" s="53" t="s">
        <v>46</v>
      </c>
      <c r="H31" s="16">
        <v>1.4999999999999999E-2</v>
      </c>
      <c r="I31" s="16">
        <v>2.1399999999999999E-2</v>
      </c>
      <c r="J31" s="30">
        <v>3.6400000000000002E-2</v>
      </c>
    </row>
    <row r="32" spans="1:10" ht="15" x14ac:dyDescent="0.4">
      <c r="A32" s="12"/>
      <c r="B32" s="10" t="s">
        <v>26</v>
      </c>
      <c r="C32" s="11" t="s">
        <v>27</v>
      </c>
      <c r="D32" s="11" t="s">
        <v>8</v>
      </c>
      <c r="E32" s="85"/>
      <c r="G32" s="53" t="s">
        <v>47</v>
      </c>
      <c r="H32" s="16">
        <v>0.16059999999999999</v>
      </c>
      <c r="I32" s="16">
        <v>0.11559999999999999</v>
      </c>
      <c r="J32" s="30">
        <v>0.2762</v>
      </c>
    </row>
    <row r="33" spans="1:12" ht="15" x14ac:dyDescent="0.4">
      <c r="A33" s="6" t="s">
        <v>20</v>
      </c>
      <c r="B33" s="16"/>
      <c r="C33" s="16"/>
      <c r="D33" s="16"/>
      <c r="E33" s="85"/>
      <c r="G33" s="54" t="s">
        <v>8</v>
      </c>
      <c r="H33" s="31">
        <v>0.5675</v>
      </c>
      <c r="I33" s="31">
        <v>0.4325</v>
      </c>
      <c r="J33" s="32">
        <v>1</v>
      </c>
      <c r="K33" s="85"/>
      <c r="L33" s="85"/>
    </row>
    <row r="34" spans="1:12" x14ac:dyDescent="0.35">
      <c r="A34" s="52" t="s">
        <v>9</v>
      </c>
      <c r="B34" s="28">
        <v>0</v>
      </c>
      <c r="C34" s="28">
        <v>0</v>
      </c>
      <c r="D34" s="29">
        <v>0</v>
      </c>
      <c r="E34" s="85"/>
      <c r="K34" s="85"/>
      <c r="L34" s="85"/>
    </row>
    <row r="35" spans="1:12" ht="15" x14ac:dyDescent="0.4">
      <c r="A35" s="53" t="s">
        <v>21</v>
      </c>
      <c r="B35" s="16">
        <v>8.6E-3</v>
      </c>
      <c r="C35" s="16">
        <v>0</v>
      </c>
      <c r="D35" s="30">
        <v>8.6E-3</v>
      </c>
      <c r="E35" s="85"/>
      <c r="G35" s="6" t="s">
        <v>58</v>
      </c>
      <c r="K35" s="86"/>
      <c r="L35" s="85"/>
    </row>
    <row r="36" spans="1:12" x14ac:dyDescent="0.35">
      <c r="A36" s="53" t="s">
        <v>11</v>
      </c>
      <c r="B36" s="16">
        <v>1.0699999999999999E-2</v>
      </c>
      <c r="C36" s="16">
        <v>2.1399999999999999E-2</v>
      </c>
      <c r="D36" s="30">
        <v>3.2099999999999997E-2</v>
      </c>
      <c r="E36" s="85"/>
      <c r="G36" s="52" t="s">
        <v>59</v>
      </c>
      <c r="H36" s="28">
        <v>0.16850000000000001</v>
      </c>
      <c r="I36" s="28">
        <v>0.17979999999999999</v>
      </c>
      <c r="J36" s="29">
        <v>0.3483</v>
      </c>
      <c r="K36" s="85"/>
      <c r="L36" s="85"/>
    </row>
    <row r="37" spans="1:12" x14ac:dyDescent="0.35">
      <c r="A37" s="53" t="s">
        <v>22</v>
      </c>
      <c r="B37" s="16">
        <v>2.3599999999999999E-2</v>
      </c>
      <c r="C37" s="16">
        <v>3.4299999999999997E-2</v>
      </c>
      <c r="D37" s="30">
        <v>5.7799999999999997E-2</v>
      </c>
      <c r="E37" s="85"/>
      <c r="G37" s="53" t="s">
        <v>60</v>
      </c>
      <c r="H37" s="16">
        <v>0.35959999999999998</v>
      </c>
      <c r="I37" s="16">
        <v>0.29210000000000003</v>
      </c>
      <c r="J37" s="30">
        <v>0.65169999999999995</v>
      </c>
      <c r="K37" s="85"/>
      <c r="L37" s="85"/>
    </row>
    <row r="38" spans="1:12" ht="13.9" x14ac:dyDescent="0.4">
      <c r="A38" s="53" t="s">
        <v>23</v>
      </c>
      <c r="B38" s="16">
        <v>2.0999999999999999E-3</v>
      </c>
      <c r="C38" s="16">
        <v>1.0699999999999999E-2</v>
      </c>
      <c r="D38" s="30">
        <v>1.2800000000000001E-2</v>
      </c>
      <c r="E38" s="85"/>
      <c r="G38" s="33" t="s">
        <v>8</v>
      </c>
      <c r="H38" s="31">
        <v>0.52810000000000001</v>
      </c>
      <c r="I38" s="31">
        <v>0.47189999999999999</v>
      </c>
      <c r="J38" s="32">
        <v>1</v>
      </c>
      <c r="K38" s="85"/>
      <c r="L38" s="85"/>
    </row>
    <row r="39" spans="1:12" x14ac:dyDescent="0.35">
      <c r="A39" s="53" t="s">
        <v>24</v>
      </c>
      <c r="B39" s="16">
        <v>4.3E-3</v>
      </c>
      <c r="C39" s="16">
        <v>4.3E-3</v>
      </c>
      <c r="D39" s="30">
        <v>8.6E-3</v>
      </c>
      <c r="E39" s="85"/>
      <c r="K39" s="85"/>
      <c r="L39" s="85"/>
    </row>
    <row r="40" spans="1:12" ht="15" x14ac:dyDescent="0.4">
      <c r="A40" s="33" t="s">
        <v>8</v>
      </c>
      <c r="B40" s="31">
        <v>4.9299999999999997E-2</v>
      </c>
      <c r="C40" s="31">
        <v>7.0699999999999999E-2</v>
      </c>
      <c r="D40" s="32">
        <v>0.11990000000000001</v>
      </c>
      <c r="E40" s="85"/>
      <c r="G40" s="6" t="s">
        <v>61</v>
      </c>
      <c r="K40" s="86"/>
      <c r="L40" s="85"/>
    </row>
    <row r="41" spans="1:12" x14ac:dyDescent="0.35">
      <c r="B41" s="16"/>
      <c r="C41" s="16"/>
      <c r="D41" s="16"/>
      <c r="E41" s="85"/>
      <c r="G41" s="55" t="s">
        <v>62</v>
      </c>
      <c r="H41" s="38">
        <v>0.51670000000000005</v>
      </c>
      <c r="I41" s="39">
        <v>0.48330000000000001</v>
      </c>
      <c r="J41" s="16"/>
      <c r="K41" s="85"/>
      <c r="L41" s="85"/>
    </row>
    <row r="42" spans="1:12" ht="15" x14ac:dyDescent="0.4">
      <c r="A42" s="6" t="s">
        <v>28</v>
      </c>
      <c r="B42" s="16"/>
      <c r="C42" s="16"/>
      <c r="D42" s="16"/>
      <c r="E42" s="85"/>
    </row>
    <row r="43" spans="1:12" ht="13.9" x14ac:dyDescent="0.4">
      <c r="A43" s="52" t="s">
        <v>29</v>
      </c>
      <c r="B43" s="28">
        <v>4.3E-3</v>
      </c>
      <c r="C43" s="28">
        <v>1.0699999999999999E-2</v>
      </c>
      <c r="D43" s="29">
        <v>1.4999999999999999E-2</v>
      </c>
      <c r="E43" s="85"/>
      <c r="H43" s="11" t="s">
        <v>8</v>
      </c>
    </row>
    <row r="44" spans="1:12" ht="15" x14ac:dyDescent="0.4">
      <c r="A44" s="53" t="s">
        <v>30</v>
      </c>
      <c r="B44" s="16">
        <v>3.4299999999999997E-2</v>
      </c>
      <c r="C44" s="16">
        <v>5.1400000000000001E-2</v>
      </c>
      <c r="D44" s="30">
        <v>8.5699999999999998E-2</v>
      </c>
      <c r="E44" s="85"/>
      <c r="G44" s="6" t="s">
        <v>48</v>
      </c>
    </row>
    <row r="45" spans="1:12" x14ac:dyDescent="0.35">
      <c r="A45" s="53" t="s">
        <v>31</v>
      </c>
      <c r="B45" s="16">
        <v>1.0699999999999999E-2</v>
      </c>
      <c r="C45" s="16">
        <v>1.0699999999999999E-2</v>
      </c>
      <c r="D45" s="30">
        <v>2.1399999999999999E-2</v>
      </c>
      <c r="G45" s="52" t="s">
        <v>50</v>
      </c>
      <c r="H45" s="29">
        <v>6.4000000000000003E-3</v>
      </c>
    </row>
    <row r="46" spans="1:12" ht="13.9" customHeight="1" x14ac:dyDescent="0.4">
      <c r="A46" s="33" t="s">
        <v>8</v>
      </c>
      <c r="B46" s="31">
        <v>4.9299999999999997E-2</v>
      </c>
      <c r="C46" s="31">
        <v>7.0699999999999999E-2</v>
      </c>
      <c r="D46" s="32">
        <v>0.11990000000000001</v>
      </c>
      <c r="G46" s="56" t="s">
        <v>51</v>
      </c>
      <c r="H46" s="37">
        <v>0.12</v>
      </c>
      <c r="K46" s="51"/>
      <c r="L46" s="51"/>
    </row>
    <row r="47" spans="1:12" x14ac:dyDescent="0.35">
      <c r="G47" s="51" t="s">
        <v>63</v>
      </c>
    </row>
    <row r="48" spans="1:12" ht="13.9" x14ac:dyDescent="0.4">
      <c r="A48" s="13"/>
      <c r="B48" s="10">
        <v>2017</v>
      </c>
      <c r="C48" s="10">
        <v>2018</v>
      </c>
      <c r="D48" s="10">
        <v>2019</v>
      </c>
      <c r="E48" s="10">
        <v>2020</v>
      </c>
      <c r="I48" s="85"/>
    </row>
    <row r="49" spans="1:14" ht="15" x14ac:dyDescent="0.4">
      <c r="A49" s="6" t="s">
        <v>32</v>
      </c>
      <c r="G49" s="6" t="s">
        <v>49</v>
      </c>
      <c r="I49" s="85"/>
    </row>
    <row r="50" spans="1:14" ht="13.9" x14ac:dyDescent="0.4">
      <c r="A50" s="84" t="s">
        <v>8</v>
      </c>
      <c r="B50" s="34">
        <v>0.16259999999999999</v>
      </c>
      <c r="C50" s="34">
        <v>0.20580000000000001</v>
      </c>
      <c r="D50" s="34">
        <v>0.18049999999999999</v>
      </c>
      <c r="E50" s="35">
        <v>0.11990000000000001</v>
      </c>
      <c r="G50" s="52" t="s">
        <v>52</v>
      </c>
      <c r="H50" s="29">
        <v>6.4000000000000003E-3</v>
      </c>
    </row>
    <row r="51" spans="1:14" x14ac:dyDescent="0.35">
      <c r="A51" s="56" t="s">
        <v>27</v>
      </c>
      <c r="B51" s="36">
        <v>0.15379999999999999</v>
      </c>
      <c r="C51" s="36">
        <v>0.15440000000000001</v>
      </c>
      <c r="D51" s="36">
        <v>0.13800000000000001</v>
      </c>
      <c r="E51" s="37">
        <v>7.0699999999999999E-2</v>
      </c>
      <c r="G51" s="53" t="s">
        <v>53</v>
      </c>
      <c r="H51" s="40">
        <v>0.60099999999999998</v>
      </c>
    </row>
    <row r="52" spans="1:14" x14ac:dyDescent="0.35">
      <c r="G52" s="53" t="s">
        <v>54</v>
      </c>
      <c r="H52" s="40">
        <v>0.10249999999999999</v>
      </c>
    </row>
    <row r="53" spans="1:14" x14ac:dyDescent="0.35">
      <c r="G53" s="53" t="s">
        <v>55</v>
      </c>
      <c r="H53" s="40">
        <v>6.6500000000000004E-2</v>
      </c>
    </row>
    <row r="54" spans="1:14" x14ac:dyDescent="0.35">
      <c r="G54" s="53" t="s">
        <v>56</v>
      </c>
      <c r="H54" s="40">
        <v>2.5499999999999998E-2</v>
      </c>
    </row>
    <row r="55" spans="1:14" x14ac:dyDescent="0.35">
      <c r="G55" s="53" t="s">
        <v>57</v>
      </c>
      <c r="H55" s="40">
        <v>2.0500000000000001E-2</v>
      </c>
    </row>
    <row r="56" spans="1:14" x14ac:dyDescent="0.35">
      <c r="G56" s="56" t="s">
        <v>104</v>
      </c>
      <c r="H56" s="41">
        <v>0.17760000000000001</v>
      </c>
    </row>
    <row r="59" spans="1:14" ht="20.65" x14ac:dyDescent="0.6">
      <c r="A59" s="25" t="s">
        <v>35</v>
      </c>
      <c r="B59" s="50"/>
      <c r="C59" s="50"/>
      <c r="G59" s="20" t="s">
        <v>64</v>
      </c>
    </row>
    <row r="60" spans="1:14" ht="27" customHeight="1" x14ac:dyDescent="0.35">
      <c r="A60" s="55" t="s">
        <v>83</v>
      </c>
      <c r="B60" s="83" t="s">
        <v>84</v>
      </c>
      <c r="C60" s="50"/>
      <c r="G60" s="90" t="s">
        <v>81</v>
      </c>
      <c r="H60" s="90"/>
      <c r="I60" s="90"/>
      <c r="J60" s="90"/>
      <c r="K60" s="90"/>
      <c r="L60" s="90"/>
      <c r="M60" s="24"/>
      <c r="N60" s="24"/>
    </row>
    <row r="61" spans="1:14" x14ac:dyDescent="0.35">
      <c r="A61" s="50"/>
      <c r="B61" s="50"/>
      <c r="C61" s="50"/>
      <c r="G61" s="24" t="s">
        <v>82</v>
      </c>
    </row>
    <row r="62" spans="1:14" ht="13.9" x14ac:dyDescent="0.4">
      <c r="A62" s="50"/>
      <c r="B62" s="11" t="s">
        <v>6</v>
      </c>
      <c r="C62" s="11" t="s">
        <v>7</v>
      </c>
    </row>
    <row r="63" spans="1:14" ht="15" x14ac:dyDescent="0.4">
      <c r="A63" s="6" t="s">
        <v>100</v>
      </c>
      <c r="B63" s="26"/>
      <c r="C63" s="26"/>
      <c r="H63" s="11" t="s">
        <v>6</v>
      </c>
      <c r="I63" s="11" t="s">
        <v>7</v>
      </c>
      <c r="J63" s="11" t="s">
        <v>8</v>
      </c>
    </row>
    <row r="64" spans="1:14" ht="13.9" x14ac:dyDescent="0.4">
      <c r="A64" s="52" t="s">
        <v>9</v>
      </c>
      <c r="B64" s="75">
        <v>1</v>
      </c>
      <c r="C64" s="76">
        <v>1.18</v>
      </c>
      <c r="G64" s="42" t="s">
        <v>68</v>
      </c>
      <c r="H64" s="43">
        <v>4373</v>
      </c>
      <c r="I64" s="44">
        <v>3959</v>
      </c>
      <c r="J64" s="45">
        <v>8332</v>
      </c>
    </row>
    <row r="65" spans="1:10" x14ac:dyDescent="0.35">
      <c r="A65" s="53" t="s">
        <v>21</v>
      </c>
      <c r="B65" s="79">
        <v>1</v>
      </c>
      <c r="C65" s="80">
        <v>1.54</v>
      </c>
      <c r="G65" s="56" t="s">
        <v>69</v>
      </c>
      <c r="H65" s="57">
        <v>19</v>
      </c>
      <c r="I65" s="58">
        <v>20</v>
      </c>
      <c r="J65" s="59">
        <v>19</v>
      </c>
    </row>
    <row r="66" spans="1:10" x14ac:dyDescent="0.35">
      <c r="A66" s="53" t="s">
        <v>11</v>
      </c>
      <c r="B66" s="79">
        <v>1</v>
      </c>
      <c r="C66" s="80">
        <v>1.0900000000000001</v>
      </c>
      <c r="H66" s="23"/>
      <c r="I66" s="23"/>
      <c r="J66" s="22"/>
    </row>
    <row r="67" spans="1:10" ht="15" x14ac:dyDescent="0.4">
      <c r="A67" s="53" t="s">
        <v>22</v>
      </c>
      <c r="B67" s="79">
        <v>1</v>
      </c>
      <c r="C67" s="80">
        <v>1.22</v>
      </c>
      <c r="G67" s="21" t="s">
        <v>65</v>
      </c>
      <c r="H67" s="22"/>
      <c r="I67" s="22"/>
      <c r="J67" s="22"/>
    </row>
    <row r="68" spans="1:10" x14ac:dyDescent="0.35">
      <c r="A68" s="53" t="s">
        <v>23</v>
      </c>
      <c r="B68" s="79">
        <v>1</v>
      </c>
      <c r="C68" s="80">
        <v>1.08</v>
      </c>
      <c r="G68" s="52" t="s">
        <v>9</v>
      </c>
      <c r="H68" s="60">
        <v>30</v>
      </c>
      <c r="I68" s="60">
        <v>71</v>
      </c>
      <c r="J68" s="61">
        <v>101</v>
      </c>
    </row>
    <row r="69" spans="1:10" x14ac:dyDescent="0.35">
      <c r="A69" s="53" t="s">
        <v>24</v>
      </c>
      <c r="B69" s="79">
        <v>1</v>
      </c>
      <c r="C69" s="80">
        <v>0.9</v>
      </c>
      <c r="G69" s="53" t="s">
        <v>21</v>
      </c>
      <c r="H69" s="62">
        <v>139</v>
      </c>
      <c r="I69" s="62">
        <v>239</v>
      </c>
      <c r="J69" s="63">
        <v>378</v>
      </c>
    </row>
    <row r="70" spans="1:10" ht="13.9" x14ac:dyDescent="0.35">
      <c r="A70" s="54" t="s">
        <v>25</v>
      </c>
      <c r="B70" s="81">
        <v>1</v>
      </c>
      <c r="C70" s="82">
        <v>1.34</v>
      </c>
      <c r="G70" s="53" t="s">
        <v>11</v>
      </c>
      <c r="H70" s="62">
        <v>1272</v>
      </c>
      <c r="I70" s="62">
        <v>1444</v>
      </c>
      <c r="J70" s="63">
        <v>2716</v>
      </c>
    </row>
    <row r="71" spans="1:10" x14ac:dyDescent="0.35">
      <c r="A71" s="50"/>
      <c r="B71" s="26"/>
      <c r="C71" s="26"/>
      <c r="G71" s="53" t="s">
        <v>22</v>
      </c>
      <c r="H71" s="62">
        <v>2040</v>
      </c>
      <c r="I71" s="62">
        <v>1562</v>
      </c>
      <c r="J71" s="63">
        <v>3602</v>
      </c>
    </row>
    <row r="72" spans="1:10" ht="15" x14ac:dyDescent="0.4">
      <c r="A72" s="21" t="s">
        <v>85</v>
      </c>
      <c r="B72" s="26"/>
      <c r="C72" s="26"/>
      <c r="G72" s="53" t="s">
        <v>66</v>
      </c>
      <c r="H72" s="62">
        <v>741</v>
      </c>
      <c r="I72" s="62">
        <v>127</v>
      </c>
      <c r="J72" s="63">
        <v>868</v>
      </c>
    </row>
    <row r="73" spans="1:10" x14ac:dyDescent="0.35">
      <c r="A73" s="52" t="s">
        <v>9</v>
      </c>
      <c r="B73" s="75">
        <v>1</v>
      </c>
      <c r="C73" s="76">
        <v>1.25</v>
      </c>
      <c r="G73" s="53" t="s">
        <v>67</v>
      </c>
      <c r="H73" s="62">
        <v>151</v>
      </c>
      <c r="I73" s="62">
        <v>516</v>
      </c>
      <c r="J73" s="63">
        <v>667</v>
      </c>
    </row>
    <row r="74" spans="1:10" ht="13.9" x14ac:dyDescent="0.35">
      <c r="A74" s="53" t="s">
        <v>21</v>
      </c>
      <c r="B74" s="79">
        <v>1</v>
      </c>
      <c r="C74" s="80">
        <v>2.1</v>
      </c>
      <c r="G74" s="54" t="s">
        <v>8</v>
      </c>
      <c r="H74" s="64">
        <v>4373</v>
      </c>
      <c r="I74" s="64">
        <v>3959</v>
      </c>
      <c r="J74" s="65">
        <v>8332</v>
      </c>
    </row>
    <row r="75" spans="1:10" x14ac:dyDescent="0.35">
      <c r="A75" s="53" t="s">
        <v>11</v>
      </c>
      <c r="B75" s="79">
        <v>1</v>
      </c>
      <c r="C75" s="80">
        <v>1.1000000000000001</v>
      </c>
      <c r="H75" s="22"/>
      <c r="I75" s="22"/>
      <c r="J75" s="22"/>
    </row>
    <row r="76" spans="1:10" ht="15" x14ac:dyDescent="0.4">
      <c r="A76" s="53" t="s">
        <v>22</v>
      </c>
      <c r="B76" s="79">
        <v>1</v>
      </c>
      <c r="C76" s="80">
        <v>1.27</v>
      </c>
      <c r="G76" s="6" t="s">
        <v>76</v>
      </c>
      <c r="H76" s="22"/>
      <c r="I76" s="22"/>
      <c r="J76" s="22"/>
    </row>
    <row r="77" spans="1:10" x14ac:dyDescent="0.35">
      <c r="A77" s="53" t="s">
        <v>23</v>
      </c>
      <c r="B77" s="79">
        <v>1</v>
      </c>
      <c r="C77" s="80">
        <v>1.08</v>
      </c>
      <c r="G77" s="52" t="s">
        <v>70</v>
      </c>
      <c r="H77" s="60">
        <v>1461</v>
      </c>
      <c r="I77" s="60">
        <v>1544</v>
      </c>
      <c r="J77" s="61">
        <v>3006</v>
      </c>
    </row>
    <row r="78" spans="1:10" x14ac:dyDescent="0.35">
      <c r="A78" s="53" t="s">
        <v>24</v>
      </c>
      <c r="B78" s="79">
        <v>1</v>
      </c>
      <c r="C78" s="80">
        <v>0.9</v>
      </c>
      <c r="G78" s="53" t="s">
        <v>71</v>
      </c>
      <c r="H78" s="62">
        <v>775</v>
      </c>
      <c r="I78" s="62">
        <v>959</v>
      </c>
      <c r="J78" s="63">
        <v>1734</v>
      </c>
    </row>
    <row r="79" spans="1:10" ht="13.9" x14ac:dyDescent="0.35">
      <c r="A79" s="54" t="s">
        <v>25</v>
      </c>
      <c r="B79" s="81">
        <v>1</v>
      </c>
      <c r="C79" s="82">
        <v>1.55</v>
      </c>
      <c r="G79" s="53" t="s">
        <v>72</v>
      </c>
      <c r="H79" s="62">
        <v>1414</v>
      </c>
      <c r="I79" s="62">
        <v>982</v>
      </c>
      <c r="J79" s="63">
        <v>2396</v>
      </c>
    </row>
    <row r="80" spans="1:10" x14ac:dyDescent="0.35">
      <c r="A80" s="50"/>
      <c r="B80" s="26"/>
      <c r="C80" s="26"/>
      <c r="G80" s="53" t="s">
        <v>73</v>
      </c>
      <c r="H80" s="62">
        <v>536</v>
      </c>
      <c r="I80" s="62">
        <v>272</v>
      </c>
      <c r="J80" s="63">
        <v>808</v>
      </c>
    </row>
    <row r="81" spans="1:11" ht="15" x14ac:dyDescent="0.4">
      <c r="A81" s="6" t="s">
        <v>101</v>
      </c>
      <c r="B81" s="26"/>
      <c r="C81" s="26"/>
      <c r="G81" s="53" t="s">
        <v>74</v>
      </c>
      <c r="H81" s="62">
        <v>44</v>
      </c>
      <c r="I81" s="62">
        <v>177</v>
      </c>
      <c r="J81" s="63">
        <v>221</v>
      </c>
    </row>
    <row r="82" spans="1:11" x14ac:dyDescent="0.35">
      <c r="A82" s="52" t="s">
        <v>86</v>
      </c>
      <c r="B82" s="75">
        <v>1.1000000000000001</v>
      </c>
      <c r="C82" s="76">
        <v>1.1100000000000001</v>
      </c>
      <c r="G82" s="53" t="s">
        <v>75</v>
      </c>
      <c r="H82" s="62">
        <v>143</v>
      </c>
      <c r="I82" s="62">
        <v>24</v>
      </c>
      <c r="J82" s="63">
        <v>167</v>
      </c>
    </row>
    <row r="83" spans="1:11" ht="13.9" x14ac:dyDescent="0.35">
      <c r="A83" s="56" t="s">
        <v>87</v>
      </c>
      <c r="B83" s="77">
        <v>1.1000000000000001</v>
      </c>
      <c r="C83" s="78">
        <v>1.08</v>
      </c>
      <c r="G83" s="54" t="s">
        <v>8</v>
      </c>
      <c r="H83" s="64">
        <v>4373</v>
      </c>
      <c r="I83" s="64">
        <v>3959</v>
      </c>
      <c r="J83" s="65">
        <v>8332</v>
      </c>
    </row>
    <row r="84" spans="1:11" x14ac:dyDescent="0.35">
      <c r="H84" s="22"/>
      <c r="I84" s="22"/>
      <c r="J84" s="22"/>
    </row>
    <row r="85" spans="1:11" ht="21" customHeight="1" x14ac:dyDescent="0.4">
      <c r="A85" s="89" t="s">
        <v>102</v>
      </c>
      <c r="B85" s="89"/>
      <c r="C85" s="89"/>
      <c r="G85" s="21" t="s">
        <v>77</v>
      </c>
      <c r="H85" s="22"/>
      <c r="I85" s="22"/>
      <c r="J85" s="22"/>
    </row>
    <row r="86" spans="1:11" ht="19.5" customHeight="1" x14ac:dyDescent="0.35">
      <c r="A86" s="89" t="s">
        <v>103</v>
      </c>
      <c r="B86" s="89"/>
      <c r="C86" s="89"/>
      <c r="G86" s="52" t="s">
        <v>78</v>
      </c>
      <c r="H86" s="60">
        <v>2253</v>
      </c>
      <c r="I86" s="60">
        <v>1815</v>
      </c>
      <c r="J86" s="61">
        <v>4068</v>
      </c>
    </row>
    <row r="87" spans="1:11" x14ac:dyDescent="0.35">
      <c r="G87" s="53" t="s">
        <v>79</v>
      </c>
      <c r="H87" s="62">
        <v>2121</v>
      </c>
      <c r="I87" s="62">
        <v>2144</v>
      </c>
      <c r="J87" s="63">
        <v>4265</v>
      </c>
    </row>
    <row r="88" spans="1:11" ht="13.9" x14ac:dyDescent="0.35">
      <c r="G88" s="54" t="s">
        <v>8</v>
      </c>
      <c r="H88" s="64">
        <v>4373</v>
      </c>
      <c r="I88" s="64">
        <v>3959</v>
      </c>
      <c r="J88" s="65">
        <v>8332</v>
      </c>
    </row>
    <row r="89" spans="1:11" x14ac:dyDescent="0.35">
      <c r="H89" s="22"/>
      <c r="I89" s="22"/>
      <c r="J89" s="22"/>
    </row>
    <row r="90" spans="1:11" ht="20.65" x14ac:dyDescent="0.6">
      <c r="A90" s="25" t="s">
        <v>89</v>
      </c>
      <c r="G90" s="21" t="s">
        <v>80</v>
      </c>
      <c r="H90" s="22"/>
      <c r="I90" s="22"/>
      <c r="J90" s="22"/>
    </row>
    <row r="91" spans="1:11" x14ac:dyDescent="0.35">
      <c r="A91" s="68" t="s">
        <v>90</v>
      </c>
      <c r="B91" s="69">
        <v>1</v>
      </c>
      <c r="C91" s="70"/>
      <c r="D91" s="70"/>
      <c r="E91" s="70"/>
      <c r="G91" s="52" t="s">
        <v>78</v>
      </c>
      <c r="H91" s="60">
        <v>10</v>
      </c>
      <c r="I91" s="66">
        <v>9</v>
      </c>
      <c r="J91" s="61">
        <v>9</v>
      </c>
    </row>
    <row r="92" spans="1:11" x14ac:dyDescent="0.35">
      <c r="A92" s="71" t="s">
        <v>91</v>
      </c>
      <c r="B92" s="72">
        <v>1</v>
      </c>
      <c r="C92" s="73"/>
      <c r="D92" s="73"/>
      <c r="E92" s="73"/>
      <c r="G92" s="56" t="s">
        <v>79</v>
      </c>
      <c r="H92" s="58">
        <v>9</v>
      </c>
      <c r="I92" s="67">
        <v>11</v>
      </c>
      <c r="J92" s="59">
        <v>10</v>
      </c>
    </row>
    <row r="93" spans="1:11" ht="48" customHeight="1" x14ac:dyDescent="0.35">
      <c r="A93" s="71" t="s">
        <v>95</v>
      </c>
      <c r="B93" s="95" t="s">
        <v>93</v>
      </c>
      <c r="C93" s="95"/>
      <c r="D93" s="95"/>
      <c r="E93" s="95"/>
    </row>
    <row r="94" spans="1:11" ht="30.4" customHeight="1" x14ac:dyDescent="0.6">
      <c r="A94" s="74" t="s">
        <v>92</v>
      </c>
      <c r="B94" s="96" t="s">
        <v>94</v>
      </c>
      <c r="C94" s="96"/>
      <c r="D94" s="96"/>
      <c r="E94" s="96"/>
      <c r="G94" s="27" t="s">
        <v>88</v>
      </c>
    </row>
    <row r="95" spans="1:11" ht="177" customHeight="1" x14ac:dyDescent="0.35">
      <c r="G95" s="91" t="s">
        <v>105</v>
      </c>
      <c r="H95" s="92"/>
      <c r="I95" s="92"/>
      <c r="J95" s="92"/>
      <c r="K95" s="93"/>
    </row>
    <row r="96" spans="1:11" x14ac:dyDescent="0.35">
      <c r="G96" s="94"/>
      <c r="H96" s="94"/>
      <c r="I96" s="94"/>
      <c r="J96" s="94"/>
      <c r="K96" s="24"/>
    </row>
    <row r="97" spans="7:11" x14ac:dyDescent="0.35">
      <c r="G97" s="94"/>
      <c r="H97" s="94"/>
      <c r="I97" s="94"/>
      <c r="J97" s="94"/>
      <c r="K97" s="24"/>
    </row>
    <row r="98" spans="7:11" x14ac:dyDescent="0.35">
      <c r="G98" s="94"/>
      <c r="H98" s="94"/>
      <c r="I98" s="94"/>
      <c r="J98" s="94"/>
      <c r="K98" s="24"/>
    </row>
    <row r="100" spans="7:11" x14ac:dyDescent="0.35">
      <c r="G100" s="50"/>
      <c r="H100" s="50"/>
      <c r="I100" s="50"/>
      <c r="J100" s="50"/>
    </row>
  </sheetData>
  <sheetProtection algorithmName="SHA-512" hashValue="ttwScj6aPW6tGKF46yzrFWAv+CtoQmcmF+0XdFr+q8Ka+YoAQluL8doyhVlxZaXSx0C1nUUv4XpewNCPh3ISsg==" saltValue="ZNMhHj8R2AH8w8fNX94/cQ==" spinCount="100000" sheet="1" objects="1" scenarios="1"/>
  <mergeCells count="9">
    <mergeCell ref="G97:J97"/>
    <mergeCell ref="G98:J98"/>
    <mergeCell ref="B93:E93"/>
    <mergeCell ref="B94:E94"/>
    <mergeCell ref="A86:C86"/>
    <mergeCell ref="G60:L60"/>
    <mergeCell ref="A85:C85"/>
    <mergeCell ref="G95:K95"/>
    <mergeCell ref="G96:J9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B4B510F23EC54E9395F5501C2635D2" ma:contentTypeVersion="13" ma:contentTypeDescription="Create a new document." ma:contentTypeScope="" ma:versionID="6954d5a5be634438fa29eabcf67b1f0e">
  <xsd:schema xmlns:xsd="http://www.w3.org/2001/XMLSchema" xmlns:xs="http://www.w3.org/2001/XMLSchema" xmlns:p="http://schemas.microsoft.com/office/2006/metadata/properties" xmlns:ns3="5932921c-a76b-4c55-9822-00af9e62121b" xmlns:ns4="f62c114b-f00c-47cb-a3c1-db959ae031ab" targetNamespace="http://schemas.microsoft.com/office/2006/metadata/properties" ma:root="true" ma:fieldsID="5438fb147a813e8bbdc3515fec2732ed" ns3:_="" ns4:_="">
    <xsd:import namespace="5932921c-a76b-4c55-9822-00af9e62121b"/>
    <xsd:import namespace="f62c114b-f00c-47cb-a3c1-db959ae031a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2921c-a76b-4c55-9822-00af9e6212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2c114b-f00c-47cb-a3c1-db959ae031a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795E25-FAAE-4E0F-A3EF-C091243D8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2921c-a76b-4c55-9822-00af9e62121b"/>
    <ds:schemaRef ds:uri="f62c114b-f00c-47cb-a3c1-db959ae03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3AC41-63F5-4DE6-8843-459B7BD475C0}">
  <ds:schemaRefs>
    <ds:schemaRef ds:uri="http://schemas.microsoft.com/sharepoint/v3/contenttype/forms"/>
  </ds:schemaRefs>
</ds:datastoreItem>
</file>

<file path=customXml/itemProps3.xml><?xml version="1.0" encoding="utf-8"?>
<ds:datastoreItem xmlns:ds="http://schemas.openxmlformats.org/officeDocument/2006/customXml" ds:itemID="{44D86B31-0920-4435-8642-8C0189B019B2}">
  <ds:schemaRefs>
    <ds:schemaRef ds:uri="http://purl.org/dc/elements/1.1/"/>
    <ds:schemaRef ds:uri="http://purl.org/dc/terms/"/>
    <ds:schemaRef ds:uri="http://purl.org/dc/dcmitype/"/>
    <ds:schemaRef ds:uri="http://www.w3.org/XML/1998/namespace"/>
    <ds:schemaRef ds:uri="f62c114b-f00c-47cb-a3c1-db959ae031a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5932921c-a76b-4c55-9822-00af9e6212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People Data</vt:lpstr>
    </vt:vector>
  </TitlesOfParts>
  <Company>GPT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Dyster</dc:creator>
  <cp:lastModifiedBy>Susan Dyster</cp:lastModifiedBy>
  <dcterms:created xsi:type="dcterms:W3CDTF">2021-07-06T06:51:46Z</dcterms:created>
  <dcterms:modified xsi:type="dcterms:W3CDTF">2021-07-07T04:22:16Z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0x01010015B4B510F23EC54E9395F5501C2635D2</vt:lpwstr>
  </property>
</Properties>
</file>